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ml.chartshapes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ml.chartshapes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95" windowHeight="11985"/>
  </bookViews>
  <sheets>
    <sheet name="Gráfico 1" sheetId="1" r:id="rId1"/>
    <sheet name="Gráfico 2" sheetId="2" r:id="rId2"/>
    <sheet name="Gráfico 3" sheetId="3" r:id="rId3"/>
    <sheet name="Gráfico 4" sheetId="4" r:id="rId4"/>
    <sheet name="Gráfico 5" sheetId="5" r:id="rId5"/>
    <sheet name="Gráfico 6" sheetId="6" r:id="rId6"/>
    <sheet name="Gráfico 7" sheetId="7" r:id="rId7"/>
    <sheet name="Gráfico 8" sheetId="8" r:id="rId8"/>
    <sheet name="Gráfico 9" sheetId="9" r:id="rId9"/>
  </sheets>
  <externalReferences>
    <externalReference r:id="rId10"/>
  </externalReferences>
  <calcPr calcId="145621" calcMode="manual"/>
</workbook>
</file>

<file path=xl/calcChain.xml><?xml version="1.0" encoding="utf-8"?>
<calcChain xmlns="http://schemas.openxmlformats.org/spreadsheetml/2006/main">
  <c r="E8" i="7" l="1"/>
  <c r="E19" i="5"/>
  <c r="F19" i="5" s="1"/>
  <c r="E18" i="5"/>
  <c r="F18" i="5" s="1"/>
  <c r="E17" i="5"/>
  <c r="F17" i="5" s="1"/>
  <c r="E16" i="5"/>
  <c r="F16" i="5" s="1"/>
  <c r="E15" i="5"/>
  <c r="F15" i="5" s="1"/>
  <c r="E14" i="5"/>
  <c r="F14" i="5" s="1"/>
  <c r="E13" i="5"/>
  <c r="F13" i="5" s="1"/>
  <c r="E12" i="5"/>
  <c r="F12" i="5" s="1"/>
  <c r="E11" i="5"/>
  <c r="F11" i="5" s="1"/>
  <c r="E10" i="5"/>
  <c r="F10" i="5" s="1"/>
  <c r="E9" i="5"/>
  <c r="F9" i="5" s="1"/>
  <c r="E8" i="5"/>
  <c r="F8" i="5" s="1"/>
  <c r="E7" i="5"/>
  <c r="F7" i="5" s="1"/>
  <c r="E6" i="5"/>
  <c r="F6" i="5" s="1"/>
  <c r="E5" i="5"/>
  <c r="F5" i="5" s="1"/>
  <c r="E4" i="5"/>
  <c r="F4" i="5" s="1"/>
  <c r="E3" i="5"/>
  <c r="F3" i="5" s="1"/>
  <c r="E12" i="7" l="1"/>
  <c r="E16" i="7"/>
  <c r="E9" i="7"/>
  <c r="E11" i="7"/>
  <c r="E13" i="7"/>
  <c r="E15" i="7"/>
  <c r="E17" i="7"/>
  <c r="E14" i="7" l="1"/>
  <c r="E10" i="7"/>
</calcChain>
</file>

<file path=xl/sharedStrings.xml><?xml version="1.0" encoding="utf-8"?>
<sst xmlns="http://schemas.openxmlformats.org/spreadsheetml/2006/main" count="104" uniqueCount="39">
  <si>
    <t>Alíquotas máximas (eixo da esquerda)</t>
  </si>
  <si>
    <t>Alíquotas minímas (eixo da esquerda)</t>
  </si>
  <si>
    <t>Número de alíquotas (eixo da direita)</t>
  </si>
  <si>
    <t>Ano</t>
  </si>
  <si>
    <t>Rendimentos isentos (eixo da esquerda)</t>
  </si>
  <si>
    <t>Base de cálculo/renda total (eixo da esquerda)</t>
  </si>
  <si>
    <t>Imposto de renda devido/renda total (eixo da esquerda)</t>
  </si>
  <si>
    <t xml:space="preserve">Faixa de Rendimento </t>
  </si>
  <si>
    <t>Até 1/2</t>
  </si>
  <si>
    <t>1/2 a 1</t>
  </si>
  <si>
    <t>1 a 2</t>
  </si>
  <si>
    <t>2 a 3</t>
  </si>
  <si>
    <t>3 a 5</t>
  </si>
  <si>
    <t>5 a 7</t>
  </si>
  <si>
    <t>7 a 10</t>
  </si>
  <si>
    <t>10 a 15</t>
  </si>
  <si>
    <t>15 a 20</t>
  </si>
  <si>
    <t>20 a 30</t>
  </si>
  <si>
    <t>30 a 40</t>
  </si>
  <si>
    <t>40 a 60</t>
  </si>
  <si>
    <t>60 a 80</t>
  </si>
  <si>
    <t>80 a 160</t>
  </si>
  <si>
    <t>160 a 240</t>
  </si>
  <si>
    <t>240 a 320</t>
  </si>
  <si>
    <t>&gt; 320</t>
  </si>
  <si>
    <t>Recebedores de lucros e dividendos</t>
  </si>
  <si>
    <t>Declarantes totais (incluindo recebedores de lucros e dividendos)</t>
  </si>
  <si>
    <t>Declarantes totais (excluindo recebedores de lucros e dividendos)</t>
  </si>
  <si>
    <t>Total</t>
  </si>
  <si>
    <t>Declarantes</t>
  </si>
  <si>
    <t>Instrução</t>
  </si>
  <si>
    <t>Médicas</t>
  </si>
  <si>
    <t>Deduções</t>
  </si>
  <si>
    <t xml:space="preserve">Média das deduções </t>
  </si>
  <si>
    <t>Classificada pela Renda Tributável Bruta</t>
  </si>
  <si>
    <t>Centil</t>
  </si>
  <si>
    <t>rendimento total médio por declarante - mil reais</t>
  </si>
  <si>
    <t>taxa de variação</t>
  </si>
  <si>
    <t>Média patrimonial dos declarantes (R$ milhões)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</si>
</sst>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_ ;[Red]\-#,##0\ "/>
    <numFmt numFmtId="165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1"/>
      <color rgb="FFFF0000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Border="1"/>
    <xf numFmtId="9" fontId="0" fillId="0" borderId="0" xfId="0" applyNumberFormat="1" applyBorder="1"/>
    <xf numFmtId="10" fontId="0" fillId="0" borderId="0" xfId="0" applyNumberFormat="1" applyBorder="1"/>
    <xf numFmtId="9" fontId="0" fillId="0" borderId="0" xfId="0" applyNumberFormat="1"/>
    <xf numFmtId="10" fontId="0" fillId="0" borderId="0" xfId="0" applyNumberFormat="1"/>
    <xf numFmtId="0" fontId="0" fillId="0" borderId="0" xfId="0" applyBorder="1" applyAlignment="1">
      <alignment horizontal="center"/>
    </xf>
    <xf numFmtId="10" fontId="4" fillId="0" borderId="0" xfId="1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9" fontId="4" fillId="0" borderId="0" xfId="1" applyNumberFormat="1" applyFont="1" applyAlignment="1">
      <alignment horizontal="center"/>
    </xf>
    <xf numFmtId="10" fontId="4" fillId="0" borderId="0" xfId="1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10" fontId="0" fillId="0" borderId="0" xfId="1" applyNumberFormat="1" applyFont="1" applyAlignment="1">
      <alignment horizontal="center" vertical="center"/>
    </xf>
    <xf numFmtId="10" fontId="0" fillId="0" borderId="0" xfId="0" applyNumberFormat="1" applyAlignment="1">
      <alignment horizontal="center"/>
    </xf>
    <xf numFmtId="164" fontId="7" fillId="0" borderId="4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3" fontId="11" fillId="2" borderId="8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3" fontId="11" fillId="2" borderId="0" xfId="0" applyNumberFormat="1" applyFont="1" applyFill="1" applyBorder="1" applyAlignment="1">
      <alignment horizontal="center" vertical="center" wrapText="1"/>
    </xf>
    <xf numFmtId="3" fontId="11" fillId="2" borderId="6" xfId="0" applyNumberFormat="1" applyFont="1" applyFill="1" applyBorder="1" applyAlignment="1">
      <alignment horizontal="center" vertical="center"/>
    </xf>
    <xf numFmtId="43" fontId="0" fillId="0" borderId="5" xfId="2" applyFont="1" applyBorder="1" applyAlignment="1">
      <alignment vertical="center"/>
    </xf>
    <xf numFmtId="43" fontId="2" fillId="0" borderId="5" xfId="2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3" fontId="13" fillId="0" borderId="5" xfId="2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11" fillId="2" borderId="8" xfId="0" applyNumberFormat="1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 wrapText="1"/>
    </xf>
    <xf numFmtId="3" fontId="11" fillId="2" borderId="9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3">
    <cellStyle name="Normal" xfId="0" builtinId="0"/>
    <cellStyle name="Porcentagem" xfId="1" builtinId="5"/>
    <cellStyle name="Vírgula" xfId="2" builtinId="3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 1'!$B$1</c:f>
              <c:strCache>
                <c:ptCount val="1"/>
                <c:pt idx="0">
                  <c:v>Alíquotas máximas (eixo da esquerda)</c:v>
                </c:pt>
              </c:strCache>
            </c:strRef>
          </c:tx>
          <c:marker>
            <c:symbol val="none"/>
          </c:marker>
          <c:cat>
            <c:numRef>
              <c:f>'Gráfico 1'!$A$2:$A$95</c:f>
              <c:numCache>
                <c:formatCode>General</c:formatCode>
                <c:ptCount val="94"/>
                <c:pt idx="0">
                  <c:v>1923</c:v>
                </c:pt>
                <c:pt idx="1">
                  <c:v>1924</c:v>
                </c:pt>
                <c:pt idx="2">
                  <c:v>1925</c:v>
                </c:pt>
                <c:pt idx="3">
                  <c:v>1926</c:v>
                </c:pt>
                <c:pt idx="4">
                  <c:v>1927</c:v>
                </c:pt>
                <c:pt idx="5">
                  <c:v>1928</c:v>
                </c:pt>
                <c:pt idx="6">
                  <c:v>1929</c:v>
                </c:pt>
                <c:pt idx="7">
                  <c:v>1930</c:v>
                </c:pt>
                <c:pt idx="8">
                  <c:v>1931</c:v>
                </c:pt>
                <c:pt idx="9">
                  <c:v>1932</c:v>
                </c:pt>
                <c:pt idx="10">
                  <c:v>1933</c:v>
                </c:pt>
                <c:pt idx="11">
                  <c:v>1934</c:v>
                </c:pt>
                <c:pt idx="12">
                  <c:v>1935</c:v>
                </c:pt>
                <c:pt idx="13">
                  <c:v>1936</c:v>
                </c:pt>
                <c:pt idx="14">
                  <c:v>1937</c:v>
                </c:pt>
                <c:pt idx="15">
                  <c:v>1938</c:v>
                </c:pt>
                <c:pt idx="16">
                  <c:v>1939</c:v>
                </c:pt>
                <c:pt idx="17">
                  <c:v>1940</c:v>
                </c:pt>
                <c:pt idx="18">
                  <c:v>1941</c:v>
                </c:pt>
                <c:pt idx="19">
                  <c:v>1942</c:v>
                </c:pt>
                <c:pt idx="20">
                  <c:v>1943</c:v>
                </c:pt>
                <c:pt idx="21">
                  <c:v>1944</c:v>
                </c:pt>
                <c:pt idx="22">
                  <c:v>1945</c:v>
                </c:pt>
                <c:pt idx="23">
                  <c:v>1946</c:v>
                </c:pt>
                <c:pt idx="24">
                  <c:v>1947</c:v>
                </c:pt>
                <c:pt idx="25">
                  <c:v>1948</c:v>
                </c:pt>
                <c:pt idx="26">
                  <c:v>1949</c:v>
                </c:pt>
                <c:pt idx="27">
                  <c:v>1950</c:v>
                </c:pt>
                <c:pt idx="28">
                  <c:v>1951</c:v>
                </c:pt>
                <c:pt idx="29">
                  <c:v>1952</c:v>
                </c:pt>
                <c:pt idx="30">
                  <c:v>1953</c:v>
                </c:pt>
                <c:pt idx="31">
                  <c:v>1954</c:v>
                </c:pt>
                <c:pt idx="32">
                  <c:v>1955</c:v>
                </c:pt>
                <c:pt idx="33">
                  <c:v>1956</c:v>
                </c:pt>
                <c:pt idx="34">
                  <c:v>1957</c:v>
                </c:pt>
                <c:pt idx="35">
                  <c:v>1958</c:v>
                </c:pt>
                <c:pt idx="36">
                  <c:v>1959</c:v>
                </c:pt>
                <c:pt idx="37">
                  <c:v>1960</c:v>
                </c:pt>
                <c:pt idx="38">
                  <c:v>1961</c:v>
                </c:pt>
                <c:pt idx="39">
                  <c:v>1962</c:v>
                </c:pt>
                <c:pt idx="40">
                  <c:v>1963</c:v>
                </c:pt>
                <c:pt idx="41">
                  <c:v>1964</c:v>
                </c:pt>
                <c:pt idx="42">
                  <c:v>1965</c:v>
                </c:pt>
                <c:pt idx="43">
                  <c:v>1966</c:v>
                </c:pt>
                <c:pt idx="44">
                  <c:v>1967</c:v>
                </c:pt>
                <c:pt idx="45">
                  <c:v>1968</c:v>
                </c:pt>
                <c:pt idx="46">
                  <c:v>1969</c:v>
                </c:pt>
                <c:pt idx="47">
                  <c:v>1970</c:v>
                </c:pt>
                <c:pt idx="48">
                  <c:v>1971</c:v>
                </c:pt>
                <c:pt idx="49">
                  <c:v>1972</c:v>
                </c:pt>
                <c:pt idx="50">
                  <c:v>1973</c:v>
                </c:pt>
                <c:pt idx="51">
                  <c:v>1974</c:v>
                </c:pt>
                <c:pt idx="52">
                  <c:v>1975</c:v>
                </c:pt>
                <c:pt idx="53">
                  <c:v>1976</c:v>
                </c:pt>
                <c:pt idx="54">
                  <c:v>1977</c:v>
                </c:pt>
                <c:pt idx="55">
                  <c:v>1978</c:v>
                </c:pt>
                <c:pt idx="56">
                  <c:v>1979</c:v>
                </c:pt>
                <c:pt idx="57">
                  <c:v>1980</c:v>
                </c:pt>
                <c:pt idx="58">
                  <c:v>1981</c:v>
                </c:pt>
                <c:pt idx="59">
                  <c:v>1982</c:v>
                </c:pt>
                <c:pt idx="60">
                  <c:v>1983</c:v>
                </c:pt>
                <c:pt idx="61">
                  <c:v>1984</c:v>
                </c:pt>
                <c:pt idx="62">
                  <c:v>1985</c:v>
                </c:pt>
                <c:pt idx="63">
                  <c:v>1986</c:v>
                </c:pt>
                <c:pt idx="64">
                  <c:v>1987</c:v>
                </c:pt>
                <c:pt idx="65">
                  <c:v>1988</c:v>
                </c:pt>
                <c:pt idx="66">
                  <c:v>1989</c:v>
                </c:pt>
                <c:pt idx="67">
                  <c:v>1990</c:v>
                </c:pt>
                <c:pt idx="68">
                  <c:v>1991</c:v>
                </c:pt>
                <c:pt idx="69">
                  <c:v>1992</c:v>
                </c:pt>
                <c:pt idx="70">
                  <c:v>1993</c:v>
                </c:pt>
                <c:pt idx="71">
                  <c:v>1994</c:v>
                </c:pt>
                <c:pt idx="72">
                  <c:v>1995</c:v>
                </c:pt>
                <c:pt idx="73">
                  <c:v>1996</c:v>
                </c:pt>
                <c:pt idx="74">
                  <c:v>1997</c:v>
                </c:pt>
                <c:pt idx="75">
                  <c:v>1998</c:v>
                </c:pt>
                <c:pt idx="76">
                  <c:v>1999</c:v>
                </c:pt>
                <c:pt idx="77">
                  <c:v>2000</c:v>
                </c:pt>
                <c:pt idx="78">
                  <c:v>2001</c:v>
                </c:pt>
                <c:pt idx="79">
                  <c:v>2002</c:v>
                </c:pt>
                <c:pt idx="80">
                  <c:v>2003</c:v>
                </c:pt>
                <c:pt idx="81">
                  <c:v>2004</c:v>
                </c:pt>
                <c:pt idx="82">
                  <c:v>2005</c:v>
                </c:pt>
                <c:pt idx="83">
                  <c:v>2006</c:v>
                </c:pt>
                <c:pt idx="84">
                  <c:v>2007</c:v>
                </c:pt>
                <c:pt idx="85">
                  <c:v>2008</c:v>
                </c:pt>
                <c:pt idx="86">
                  <c:v>2009</c:v>
                </c:pt>
                <c:pt idx="87">
                  <c:v>2010</c:v>
                </c:pt>
                <c:pt idx="88">
                  <c:v>2011</c:v>
                </c:pt>
                <c:pt idx="89">
                  <c:v>2012</c:v>
                </c:pt>
                <c:pt idx="90">
                  <c:v>2013</c:v>
                </c:pt>
                <c:pt idx="91">
                  <c:v>2014</c:v>
                </c:pt>
                <c:pt idx="92">
                  <c:v>2015</c:v>
                </c:pt>
                <c:pt idx="93">
                  <c:v>2016</c:v>
                </c:pt>
              </c:numCache>
            </c:numRef>
          </c:cat>
          <c:val>
            <c:numRef>
              <c:f>'Gráfico 1'!$B$2:$B$95</c:f>
              <c:numCache>
                <c:formatCode>0%</c:formatCode>
                <c:ptCount val="94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0.15</c:v>
                </c:pt>
                <c:pt idx="8">
                  <c:v>0.15</c:v>
                </c:pt>
                <c:pt idx="9">
                  <c:v>0.15</c:v>
                </c:pt>
                <c:pt idx="10">
                  <c:v>0.15</c:v>
                </c:pt>
                <c:pt idx="11">
                  <c:v>0.15</c:v>
                </c:pt>
                <c:pt idx="12">
                  <c:v>0.18</c:v>
                </c:pt>
                <c:pt idx="13">
                  <c:v>0.18</c:v>
                </c:pt>
                <c:pt idx="14">
                  <c:v>0.18</c:v>
                </c:pt>
                <c:pt idx="15">
                  <c:v>0.18</c:v>
                </c:pt>
                <c:pt idx="16">
                  <c:v>0.18</c:v>
                </c:pt>
                <c:pt idx="17">
                  <c:v>0.18</c:v>
                </c:pt>
                <c:pt idx="18">
                  <c:v>0.18</c:v>
                </c:pt>
                <c:pt idx="19">
                  <c:v>0.18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0.6</c:v>
                </c:pt>
                <c:pt idx="39">
                  <c:v>0.65</c:v>
                </c:pt>
                <c:pt idx="40">
                  <c:v>0.65</c:v>
                </c:pt>
                <c:pt idx="41">
                  <c:v>0.65</c:v>
                </c:pt>
                <c:pt idx="42">
                  <c:v>0.55000000000000004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0.55000000000000004</c:v>
                </c:pt>
                <c:pt idx="56">
                  <c:v>0.55000000000000004</c:v>
                </c:pt>
                <c:pt idx="57">
                  <c:v>0.55000000000000004</c:v>
                </c:pt>
                <c:pt idx="58">
                  <c:v>0.55000000000000004</c:v>
                </c:pt>
                <c:pt idx="59">
                  <c:v>0.55000000000000004</c:v>
                </c:pt>
                <c:pt idx="60">
                  <c:v>0.6</c:v>
                </c:pt>
                <c:pt idx="61">
                  <c:v>0.6</c:v>
                </c:pt>
                <c:pt idx="62">
                  <c:v>0.6</c:v>
                </c:pt>
                <c:pt idx="63">
                  <c:v>0.5</c:v>
                </c:pt>
                <c:pt idx="64">
                  <c:v>0.5</c:v>
                </c:pt>
                <c:pt idx="65">
                  <c:v>0.45</c:v>
                </c:pt>
                <c:pt idx="66">
                  <c:v>0.25</c:v>
                </c:pt>
                <c:pt idx="67">
                  <c:v>0.25</c:v>
                </c:pt>
                <c:pt idx="68">
                  <c:v>0.25</c:v>
                </c:pt>
                <c:pt idx="69">
                  <c:v>0.25</c:v>
                </c:pt>
                <c:pt idx="70">
                  <c:v>0.25</c:v>
                </c:pt>
                <c:pt idx="71">
                  <c:v>0.35</c:v>
                </c:pt>
                <c:pt idx="72">
                  <c:v>0.35</c:v>
                </c:pt>
                <c:pt idx="73">
                  <c:v>0.25</c:v>
                </c:pt>
                <c:pt idx="74">
                  <c:v>0.25</c:v>
                </c:pt>
                <c:pt idx="75" formatCode="0.00%">
                  <c:v>0.27500000000000002</c:v>
                </c:pt>
                <c:pt idx="76" formatCode="0.00%">
                  <c:v>0.27500000000000002</c:v>
                </c:pt>
                <c:pt idx="77" formatCode="0.00%">
                  <c:v>0.27500000000000002</c:v>
                </c:pt>
                <c:pt idx="78" formatCode="0.00%">
                  <c:v>0.27500000000000002</c:v>
                </c:pt>
                <c:pt idx="79" formatCode="0.00%">
                  <c:v>0.27500000000000002</c:v>
                </c:pt>
                <c:pt idx="80" formatCode="0.00%">
                  <c:v>0.27500000000000002</c:v>
                </c:pt>
                <c:pt idx="81" formatCode="0.00%">
                  <c:v>0.27500000000000002</c:v>
                </c:pt>
                <c:pt idx="82" formatCode="0.00%">
                  <c:v>0.27500000000000002</c:v>
                </c:pt>
                <c:pt idx="83" formatCode="0.00%">
                  <c:v>0.27500000000000002</c:v>
                </c:pt>
                <c:pt idx="84" formatCode="0.00%">
                  <c:v>0.27500000000000002</c:v>
                </c:pt>
                <c:pt idx="85" formatCode="0.00%">
                  <c:v>0.27500000000000002</c:v>
                </c:pt>
                <c:pt idx="86" formatCode="0.00%">
                  <c:v>0.27500000000000002</c:v>
                </c:pt>
                <c:pt idx="87" formatCode="0.00%">
                  <c:v>0.27500000000000002</c:v>
                </c:pt>
                <c:pt idx="88" formatCode="0.00%">
                  <c:v>0.27500000000000002</c:v>
                </c:pt>
                <c:pt idx="89" formatCode="0.00%">
                  <c:v>0.27500000000000002</c:v>
                </c:pt>
                <c:pt idx="90" formatCode="0.00%">
                  <c:v>0.27500000000000002</c:v>
                </c:pt>
                <c:pt idx="91" formatCode="0.00%">
                  <c:v>0.27500000000000002</c:v>
                </c:pt>
                <c:pt idx="92" formatCode="0.00%">
                  <c:v>0.27500000000000002</c:v>
                </c:pt>
                <c:pt idx="93" formatCode="0.00%">
                  <c:v>0.27500000000000002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1'!$C$1</c:f>
              <c:strCache>
                <c:ptCount val="1"/>
                <c:pt idx="0">
                  <c:v>Alíquotas minímas (eixo da esquerda)</c:v>
                </c:pt>
              </c:strCache>
            </c:strRef>
          </c:tx>
          <c:marker>
            <c:symbol val="none"/>
          </c:marker>
          <c:cat>
            <c:numRef>
              <c:f>'Gráfico 1'!$A$2:$A$95</c:f>
              <c:numCache>
                <c:formatCode>General</c:formatCode>
                <c:ptCount val="94"/>
                <c:pt idx="0">
                  <c:v>1923</c:v>
                </c:pt>
                <c:pt idx="1">
                  <c:v>1924</c:v>
                </c:pt>
                <c:pt idx="2">
                  <c:v>1925</c:v>
                </c:pt>
                <c:pt idx="3">
                  <c:v>1926</c:v>
                </c:pt>
                <c:pt idx="4">
                  <c:v>1927</c:v>
                </c:pt>
                <c:pt idx="5">
                  <c:v>1928</c:v>
                </c:pt>
                <c:pt idx="6">
                  <c:v>1929</c:v>
                </c:pt>
                <c:pt idx="7">
                  <c:v>1930</c:v>
                </c:pt>
                <c:pt idx="8">
                  <c:v>1931</c:v>
                </c:pt>
                <c:pt idx="9">
                  <c:v>1932</c:v>
                </c:pt>
                <c:pt idx="10">
                  <c:v>1933</c:v>
                </c:pt>
                <c:pt idx="11">
                  <c:v>1934</c:v>
                </c:pt>
                <c:pt idx="12">
                  <c:v>1935</c:v>
                </c:pt>
                <c:pt idx="13">
                  <c:v>1936</c:v>
                </c:pt>
                <c:pt idx="14">
                  <c:v>1937</c:v>
                </c:pt>
                <c:pt idx="15">
                  <c:v>1938</c:v>
                </c:pt>
                <c:pt idx="16">
                  <c:v>1939</c:v>
                </c:pt>
                <c:pt idx="17">
                  <c:v>1940</c:v>
                </c:pt>
                <c:pt idx="18">
                  <c:v>1941</c:v>
                </c:pt>
                <c:pt idx="19">
                  <c:v>1942</c:v>
                </c:pt>
                <c:pt idx="20">
                  <c:v>1943</c:v>
                </c:pt>
                <c:pt idx="21">
                  <c:v>1944</c:v>
                </c:pt>
                <c:pt idx="22">
                  <c:v>1945</c:v>
                </c:pt>
                <c:pt idx="23">
                  <c:v>1946</c:v>
                </c:pt>
                <c:pt idx="24">
                  <c:v>1947</c:v>
                </c:pt>
                <c:pt idx="25">
                  <c:v>1948</c:v>
                </c:pt>
                <c:pt idx="26">
                  <c:v>1949</c:v>
                </c:pt>
                <c:pt idx="27">
                  <c:v>1950</c:v>
                </c:pt>
                <c:pt idx="28">
                  <c:v>1951</c:v>
                </c:pt>
                <c:pt idx="29">
                  <c:v>1952</c:v>
                </c:pt>
                <c:pt idx="30">
                  <c:v>1953</c:v>
                </c:pt>
                <c:pt idx="31">
                  <c:v>1954</c:v>
                </c:pt>
                <c:pt idx="32">
                  <c:v>1955</c:v>
                </c:pt>
                <c:pt idx="33">
                  <c:v>1956</c:v>
                </c:pt>
                <c:pt idx="34">
                  <c:v>1957</c:v>
                </c:pt>
                <c:pt idx="35">
                  <c:v>1958</c:v>
                </c:pt>
                <c:pt idx="36">
                  <c:v>1959</c:v>
                </c:pt>
                <c:pt idx="37">
                  <c:v>1960</c:v>
                </c:pt>
                <c:pt idx="38">
                  <c:v>1961</c:v>
                </c:pt>
                <c:pt idx="39">
                  <c:v>1962</c:v>
                </c:pt>
                <c:pt idx="40">
                  <c:v>1963</c:v>
                </c:pt>
                <c:pt idx="41">
                  <c:v>1964</c:v>
                </c:pt>
                <c:pt idx="42">
                  <c:v>1965</c:v>
                </c:pt>
                <c:pt idx="43">
                  <c:v>1966</c:v>
                </c:pt>
                <c:pt idx="44">
                  <c:v>1967</c:v>
                </c:pt>
                <c:pt idx="45">
                  <c:v>1968</c:v>
                </c:pt>
                <c:pt idx="46">
                  <c:v>1969</c:v>
                </c:pt>
                <c:pt idx="47">
                  <c:v>1970</c:v>
                </c:pt>
                <c:pt idx="48">
                  <c:v>1971</c:v>
                </c:pt>
                <c:pt idx="49">
                  <c:v>1972</c:v>
                </c:pt>
                <c:pt idx="50">
                  <c:v>1973</c:v>
                </c:pt>
                <c:pt idx="51">
                  <c:v>1974</c:v>
                </c:pt>
                <c:pt idx="52">
                  <c:v>1975</c:v>
                </c:pt>
                <c:pt idx="53">
                  <c:v>1976</c:v>
                </c:pt>
                <c:pt idx="54">
                  <c:v>1977</c:v>
                </c:pt>
                <c:pt idx="55">
                  <c:v>1978</c:v>
                </c:pt>
                <c:pt idx="56">
                  <c:v>1979</c:v>
                </c:pt>
                <c:pt idx="57">
                  <c:v>1980</c:v>
                </c:pt>
                <c:pt idx="58">
                  <c:v>1981</c:v>
                </c:pt>
                <c:pt idx="59">
                  <c:v>1982</c:v>
                </c:pt>
                <c:pt idx="60">
                  <c:v>1983</c:v>
                </c:pt>
                <c:pt idx="61">
                  <c:v>1984</c:v>
                </c:pt>
                <c:pt idx="62">
                  <c:v>1985</c:v>
                </c:pt>
                <c:pt idx="63">
                  <c:v>1986</c:v>
                </c:pt>
                <c:pt idx="64">
                  <c:v>1987</c:v>
                </c:pt>
                <c:pt idx="65">
                  <c:v>1988</c:v>
                </c:pt>
                <c:pt idx="66">
                  <c:v>1989</c:v>
                </c:pt>
                <c:pt idx="67">
                  <c:v>1990</c:v>
                </c:pt>
                <c:pt idx="68">
                  <c:v>1991</c:v>
                </c:pt>
                <c:pt idx="69">
                  <c:v>1992</c:v>
                </c:pt>
                <c:pt idx="70">
                  <c:v>1993</c:v>
                </c:pt>
                <c:pt idx="71">
                  <c:v>1994</c:v>
                </c:pt>
                <c:pt idx="72">
                  <c:v>1995</c:v>
                </c:pt>
                <c:pt idx="73">
                  <c:v>1996</c:v>
                </c:pt>
                <c:pt idx="74">
                  <c:v>1997</c:v>
                </c:pt>
                <c:pt idx="75">
                  <c:v>1998</c:v>
                </c:pt>
                <c:pt idx="76">
                  <c:v>1999</c:v>
                </c:pt>
                <c:pt idx="77">
                  <c:v>2000</c:v>
                </c:pt>
                <c:pt idx="78">
                  <c:v>2001</c:v>
                </c:pt>
                <c:pt idx="79">
                  <c:v>2002</c:v>
                </c:pt>
                <c:pt idx="80">
                  <c:v>2003</c:v>
                </c:pt>
                <c:pt idx="81">
                  <c:v>2004</c:v>
                </c:pt>
                <c:pt idx="82">
                  <c:v>2005</c:v>
                </c:pt>
                <c:pt idx="83">
                  <c:v>2006</c:v>
                </c:pt>
                <c:pt idx="84">
                  <c:v>2007</c:v>
                </c:pt>
                <c:pt idx="85">
                  <c:v>2008</c:v>
                </c:pt>
                <c:pt idx="86">
                  <c:v>2009</c:v>
                </c:pt>
                <c:pt idx="87">
                  <c:v>2010</c:v>
                </c:pt>
                <c:pt idx="88">
                  <c:v>2011</c:v>
                </c:pt>
                <c:pt idx="89">
                  <c:v>2012</c:v>
                </c:pt>
                <c:pt idx="90">
                  <c:v>2013</c:v>
                </c:pt>
                <c:pt idx="91">
                  <c:v>2014</c:v>
                </c:pt>
                <c:pt idx="92">
                  <c:v>2015</c:v>
                </c:pt>
                <c:pt idx="93">
                  <c:v>2016</c:v>
                </c:pt>
              </c:numCache>
            </c:numRef>
          </c:cat>
          <c:val>
            <c:numRef>
              <c:f>'Gráfico 1'!$C$2:$C$95</c:f>
              <c:numCache>
                <c:formatCode>0.00%</c:formatCode>
                <c:ptCount val="94"/>
                <c:pt idx="0">
                  <c:v>5.0000000000000001E-3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5.0000000000000001E-3</c:v>
                </c:pt>
                <c:pt idx="8">
                  <c:v>5.0000000000000001E-3</c:v>
                </c:pt>
                <c:pt idx="9">
                  <c:v>5.0000000000000001E-3</c:v>
                </c:pt>
                <c:pt idx="10">
                  <c:v>5.0000000000000001E-3</c:v>
                </c:pt>
                <c:pt idx="11">
                  <c:v>5.0000000000000001E-3</c:v>
                </c:pt>
                <c:pt idx="12">
                  <c:v>5.0000000000000001E-3</c:v>
                </c:pt>
                <c:pt idx="13">
                  <c:v>5.0000000000000001E-3</c:v>
                </c:pt>
                <c:pt idx="14">
                  <c:v>5.0000000000000001E-3</c:v>
                </c:pt>
                <c:pt idx="15">
                  <c:v>5.0000000000000001E-3</c:v>
                </c:pt>
                <c:pt idx="16">
                  <c:v>5.0000000000000001E-3</c:v>
                </c:pt>
                <c:pt idx="17">
                  <c:v>5.0000000000000001E-3</c:v>
                </c:pt>
                <c:pt idx="18">
                  <c:v>5.0000000000000001E-3</c:v>
                </c:pt>
                <c:pt idx="19">
                  <c:v>5.0000000000000001E-3</c:v>
                </c:pt>
                <c:pt idx="20">
                  <c:v>5.0000000000000001E-3</c:v>
                </c:pt>
                <c:pt idx="21">
                  <c:v>5.0000000000000001E-3</c:v>
                </c:pt>
                <c:pt idx="22" formatCode="0%">
                  <c:v>0.01</c:v>
                </c:pt>
                <c:pt idx="23" formatCode="0%">
                  <c:v>0.01</c:v>
                </c:pt>
                <c:pt idx="24" formatCode="0%">
                  <c:v>0.01</c:v>
                </c:pt>
                <c:pt idx="25" formatCode="0%">
                  <c:v>0.01</c:v>
                </c:pt>
                <c:pt idx="26" formatCode="0%">
                  <c:v>0.01</c:v>
                </c:pt>
                <c:pt idx="27" formatCode="0%">
                  <c:v>0.01</c:v>
                </c:pt>
                <c:pt idx="28" formatCode="0%">
                  <c:v>0.03</c:v>
                </c:pt>
                <c:pt idx="29" formatCode="0%">
                  <c:v>0.03</c:v>
                </c:pt>
                <c:pt idx="30" formatCode="0%">
                  <c:v>0.03</c:v>
                </c:pt>
                <c:pt idx="31" formatCode="0%">
                  <c:v>0.03</c:v>
                </c:pt>
                <c:pt idx="32" formatCode="0%">
                  <c:v>0.03</c:v>
                </c:pt>
                <c:pt idx="33" formatCode="0%">
                  <c:v>0.03</c:v>
                </c:pt>
                <c:pt idx="34" formatCode="0%">
                  <c:v>0.03</c:v>
                </c:pt>
                <c:pt idx="35" formatCode="0%">
                  <c:v>0.03</c:v>
                </c:pt>
                <c:pt idx="36" formatCode="0%">
                  <c:v>0.03</c:v>
                </c:pt>
                <c:pt idx="37" formatCode="0%">
                  <c:v>0.02</c:v>
                </c:pt>
                <c:pt idx="38" formatCode="0%">
                  <c:v>0.01</c:v>
                </c:pt>
                <c:pt idx="39" formatCode="0%">
                  <c:v>0.03</c:v>
                </c:pt>
                <c:pt idx="40" formatCode="0%">
                  <c:v>0.03</c:v>
                </c:pt>
                <c:pt idx="41" formatCode="0%">
                  <c:v>0.03</c:v>
                </c:pt>
                <c:pt idx="42">
                  <c:v>3.3000000000000002E-2</c:v>
                </c:pt>
                <c:pt idx="43" formatCode="0%">
                  <c:v>0.03</c:v>
                </c:pt>
                <c:pt idx="44" formatCode="0%">
                  <c:v>0.03</c:v>
                </c:pt>
                <c:pt idx="45" formatCode="0%">
                  <c:v>0.03</c:v>
                </c:pt>
                <c:pt idx="46" formatCode="0%">
                  <c:v>0.03</c:v>
                </c:pt>
                <c:pt idx="47" formatCode="0%">
                  <c:v>0.03</c:v>
                </c:pt>
                <c:pt idx="48" formatCode="0%">
                  <c:v>0.03</c:v>
                </c:pt>
                <c:pt idx="49" formatCode="0%">
                  <c:v>0.03</c:v>
                </c:pt>
                <c:pt idx="50" formatCode="0%">
                  <c:v>0.03</c:v>
                </c:pt>
                <c:pt idx="51" formatCode="0%">
                  <c:v>0.03</c:v>
                </c:pt>
                <c:pt idx="52" formatCode="0%">
                  <c:v>0.04</c:v>
                </c:pt>
                <c:pt idx="53" formatCode="0%">
                  <c:v>0.04</c:v>
                </c:pt>
                <c:pt idx="54" formatCode="0%">
                  <c:v>0.04</c:v>
                </c:pt>
                <c:pt idx="55" formatCode="0%">
                  <c:v>0.05</c:v>
                </c:pt>
                <c:pt idx="56" formatCode="0%">
                  <c:v>0.05</c:v>
                </c:pt>
                <c:pt idx="57" formatCode="0%">
                  <c:v>0.05</c:v>
                </c:pt>
                <c:pt idx="58" formatCode="0%">
                  <c:v>0.05</c:v>
                </c:pt>
                <c:pt idx="59" formatCode="0%">
                  <c:v>0.05</c:v>
                </c:pt>
                <c:pt idx="60" formatCode="0%">
                  <c:v>0.05</c:v>
                </c:pt>
                <c:pt idx="61" formatCode="0%">
                  <c:v>0.05</c:v>
                </c:pt>
                <c:pt idx="62" formatCode="0%">
                  <c:v>0.05</c:v>
                </c:pt>
                <c:pt idx="63" formatCode="0%">
                  <c:v>0.05</c:v>
                </c:pt>
                <c:pt idx="64" formatCode="0%">
                  <c:v>0.05</c:v>
                </c:pt>
                <c:pt idx="65" formatCode="0%">
                  <c:v>0.1</c:v>
                </c:pt>
                <c:pt idx="66" formatCode="0%">
                  <c:v>0.1</c:v>
                </c:pt>
                <c:pt idx="67" formatCode="0%">
                  <c:v>0.1</c:v>
                </c:pt>
                <c:pt idx="68" formatCode="0%">
                  <c:v>0.1</c:v>
                </c:pt>
                <c:pt idx="69" formatCode="0%">
                  <c:v>0.15</c:v>
                </c:pt>
                <c:pt idx="70" formatCode="0%">
                  <c:v>0.15</c:v>
                </c:pt>
                <c:pt idx="71" formatCode="0%">
                  <c:v>0.15</c:v>
                </c:pt>
                <c:pt idx="72" formatCode="0%">
                  <c:v>0.15</c:v>
                </c:pt>
                <c:pt idx="73" formatCode="0%">
                  <c:v>0.15</c:v>
                </c:pt>
                <c:pt idx="74" formatCode="0%">
                  <c:v>0.15</c:v>
                </c:pt>
                <c:pt idx="75" formatCode="0%">
                  <c:v>0.15</c:v>
                </c:pt>
                <c:pt idx="76" formatCode="0%">
                  <c:v>0.15</c:v>
                </c:pt>
                <c:pt idx="77" formatCode="0%">
                  <c:v>0.15</c:v>
                </c:pt>
                <c:pt idx="78" formatCode="0%">
                  <c:v>0.15</c:v>
                </c:pt>
                <c:pt idx="79" formatCode="0%">
                  <c:v>0.15</c:v>
                </c:pt>
                <c:pt idx="80" formatCode="0%">
                  <c:v>0.15</c:v>
                </c:pt>
                <c:pt idx="81" formatCode="0%">
                  <c:v>0.15</c:v>
                </c:pt>
                <c:pt idx="82" formatCode="0%">
                  <c:v>0.15</c:v>
                </c:pt>
                <c:pt idx="83" formatCode="0%">
                  <c:v>0.15</c:v>
                </c:pt>
                <c:pt idx="84" formatCode="0%">
                  <c:v>0.15</c:v>
                </c:pt>
                <c:pt idx="85" formatCode="0%">
                  <c:v>0.15</c:v>
                </c:pt>
                <c:pt idx="86">
                  <c:v>7.4999999999999997E-2</c:v>
                </c:pt>
                <c:pt idx="87">
                  <c:v>7.4999999999999997E-2</c:v>
                </c:pt>
                <c:pt idx="88">
                  <c:v>7.4999999999999997E-2</c:v>
                </c:pt>
                <c:pt idx="89">
                  <c:v>7.4999999999999997E-2</c:v>
                </c:pt>
                <c:pt idx="90">
                  <c:v>7.4999999999999997E-2</c:v>
                </c:pt>
                <c:pt idx="91">
                  <c:v>7.4999999999999997E-2</c:v>
                </c:pt>
                <c:pt idx="92">
                  <c:v>7.4999999999999997E-2</c:v>
                </c:pt>
                <c:pt idx="93">
                  <c:v>7.4999999999999997E-2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384448"/>
        <c:axId val="87385984"/>
      </c:lineChart>
      <c:lineChart>
        <c:grouping val="standard"/>
        <c:varyColors val="0"/>
        <c:ser>
          <c:idx val="2"/>
          <c:order val="2"/>
          <c:tx>
            <c:strRef>
              <c:f>'Gráfico 1'!$D$1</c:f>
              <c:strCache>
                <c:ptCount val="1"/>
                <c:pt idx="0">
                  <c:v>Número de alíquotas (eixo da direita)</c:v>
                </c:pt>
              </c:strCache>
            </c:strRef>
          </c:tx>
          <c:marker>
            <c:symbol val="none"/>
          </c:marker>
          <c:cat>
            <c:numRef>
              <c:f>'Gráfico 1'!$A$2:$A$95</c:f>
              <c:numCache>
                <c:formatCode>General</c:formatCode>
                <c:ptCount val="94"/>
                <c:pt idx="0">
                  <c:v>1923</c:v>
                </c:pt>
                <c:pt idx="1">
                  <c:v>1924</c:v>
                </c:pt>
                <c:pt idx="2">
                  <c:v>1925</c:v>
                </c:pt>
                <c:pt idx="3">
                  <c:v>1926</c:v>
                </c:pt>
                <c:pt idx="4">
                  <c:v>1927</c:v>
                </c:pt>
                <c:pt idx="5">
                  <c:v>1928</c:v>
                </c:pt>
                <c:pt idx="6">
                  <c:v>1929</c:v>
                </c:pt>
                <c:pt idx="7">
                  <c:v>1930</c:v>
                </c:pt>
                <c:pt idx="8">
                  <c:v>1931</c:v>
                </c:pt>
                <c:pt idx="9">
                  <c:v>1932</c:v>
                </c:pt>
                <c:pt idx="10">
                  <c:v>1933</c:v>
                </c:pt>
                <c:pt idx="11">
                  <c:v>1934</c:v>
                </c:pt>
                <c:pt idx="12">
                  <c:v>1935</c:v>
                </c:pt>
                <c:pt idx="13">
                  <c:v>1936</c:v>
                </c:pt>
                <c:pt idx="14">
                  <c:v>1937</c:v>
                </c:pt>
                <c:pt idx="15">
                  <c:v>1938</c:v>
                </c:pt>
                <c:pt idx="16">
                  <c:v>1939</c:v>
                </c:pt>
                <c:pt idx="17">
                  <c:v>1940</c:v>
                </c:pt>
                <c:pt idx="18">
                  <c:v>1941</c:v>
                </c:pt>
                <c:pt idx="19">
                  <c:v>1942</c:v>
                </c:pt>
                <c:pt idx="20">
                  <c:v>1943</c:v>
                </c:pt>
                <c:pt idx="21">
                  <c:v>1944</c:v>
                </c:pt>
                <c:pt idx="22">
                  <c:v>1945</c:v>
                </c:pt>
                <c:pt idx="23">
                  <c:v>1946</c:v>
                </c:pt>
                <c:pt idx="24">
                  <c:v>1947</c:v>
                </c:pt>
                <c:pt idx="25">
                  <c:v>1948</c:v>
                </c:pt>
                <c:pt idx="26">
                  <c:v>1949</c:v>
                </c:pt>
                <c:pt idx="27">
                  <c:v>1950</c:v>
                </c:pt>
                <c:pt idx="28">
                  <c:v>1951</c:v>
                </c:pt>
                <c:pt idx="29">
                  <c:v>1952</c:v>
                </c:pt>
                <c:pt idx="30">
                  <c:v>1953</c:v>
                </c:pt>
                <c:pt idx="31">
                  <c:v>1954</c:v>
                </c:pt>
                <c:pt idx="32">
                  <c:v>1955</c:v>
                </c:pt>
                <c:pt idx="33">
                  <c:v>1956</c:v>
                </c:pt>
                <c:pt idx="34">
                  <c:v>1957</c:v>
                </c:pt>
                <c:pt idx="35">
                  <c:v>1958</c:v>
                </c:pt>
                <c:pt idx="36">
                  <c:v>1959</c:v>
                </c:pt>
                <c:pt idx="37">
                  <c:v>1960</c:v>
                </c:pt>
                <c:pt idx="38">
                  <c:v>1961</c:v>
                </c:pt>
                <c:pt idx="39">
                  <c:v>1962</c:v>
                </c:pt>
                <c:pt idx="40">
                  <c:v>1963</c:v>
                </c:pt>
                <c:pt idx="41">
                  <c:v>1964</c:v>
                </c:pt>
                <c:pt idx="42">
                  <c:v>1965</c:v>
                </c:pt>
                <c:pt idx="43">
                  <c:v>1966</c:v>
                </c:pt>
                <c:pt idx="44">
                  <c:v>1967</c:v>
                </c:pt>
                <c:pt idx="45">
                  <c:v>1968</c:v>
                </c:pt>
                <c:pt idx="46">
                  <c:v>1969</c:v>
                </c:pt>
                <c:pt idx="47">
                  <c:v>1970</c:v>
                </c:pt>
                <c:pt idx="48">
                  <c:v>1971</c:v>
                </c:pt>
                <c:pt idx="49">
                  <c:v>1972</c:v>
                </c:pt>
                <c:pt idx="50">
                  <c:v>1973</c:v>
                </c:pt>
                <c:pt idx="51">
                  <c:v>1974</c:v>
                </c:pt>
                <c:pt idx="52">
                  <c:v>1975</c:v>
                </c:pt>
                <c:pt idx="53">
                  <c:v>1976</c:v>
                </c:pt>
                <c:pt idx="54">
                  <c:v>1977</c:v>
                </c:pt>
                <c:pt idx="55">
                  <c:v>1978</c:v>
                </c:pt>
                <c:pt idx="56">
                  <c:v>1979</c:v>
                </c:pt>
                <c:pt idx="57">
                  <c:v>1980</c:v>
                </c:pt>
                <c:pt idx="58">
                  <c:v>1981</c:v>
                </c:pt>
                <c:pt idx="59">
                  <c:v>1982</c:v>
                </c:pt>
                <c:pt idx="60">
                  <c:v>1983</c:v>
                </c:pt>
                <c:pt idx="61">
                  <c:v>1984</c:v>
                </c:pt>
                <c:pt idx="62">
                  <c:v>1985</c:v>
                </c:pt>
                <c:pt idx="63">
                  <c:v>1986</c:v>
                </c:pt>
                <c:pt idx="64">
                  <c:v>1987</c:v>
                </c:pt>
                <c:pt idx="65">
                  <c:v>1988</c:v>
                </c:pt>
                <c:pt idx="66">
                  <c:v>1989</c:v>
                </c:pt>
                <c:pt idx="67">
                  <c:v>1990</c:v>
                </c:pt>
                <c:pt idx="68">
                  <c:v>1991</c:v>
                </c:pt>
                <c:pt idx="69">
                  <c:v>1992</c:v>
                </c:pt>
                <c:pt idx="70">
                  <c:v>1993</c:v>
                </c:pt>
                <c:pt idx="71">
                  <c:v>1994</c:v>
                </c:pt>
                <c:pt idx="72">
                  <c:v>1995</c:v>
                </c:pt>
                <c:pt idx="73">
                  <c:v>1996</c:v>
                </c:pt>
                <c:pt idx="74">
                  <c:v>1997</c:v>
                </c:pt>
                <c:pt idx="75">
                  <c:v>1998</c:v>
                </c:pt>
                <c:pt idx="76">
                  <c:v>1999</c:v>
                </c:pt>
                <c:pt idx="77">
                  <c:v>2000</c:v>
                </c:pt>
                <c:pt idx="78">
                  <c:v>2001</c:v>
                </c:pt>
                <c:pt idx="79">
                  <c:v>2002</c:v>
                </c:pt>
                <c:pt idx="80">
                  <c:v>2003</c:v>
                </c:pt>
                <c:pt idx="81">
                  <c:v>2004</c:v>
                </c:pt>
                <c:pt idx="82">
                  <c:v>2005</c:v>
                </c:pt>
                <c:pt idx="83">
                  <c:v>2006</c:v>
                </c:pt>
                <c:pt idx="84">
                  <c:v>2007</c:v>
                </c:pt>
                <c:pt idx="85">
                  <c:v>2008</c:v>
                </c:pt>
                <c:pt idx="86">
                  <c:v>2009</c:v>
                </c:pt>
                <c:pt idx="87">
                  <c:v>2010</c:v>
                </c:pt>
                <c:pt idx="88">
                  <c:v>2011</c:v>
                </c:pt>
                <c:pt idx="89">
                  <c:v>2012</c:v>
                </c:pt>
                <c:pt idx="90">
                  <c:v>2013</c:v>
                </c:pt>
                <c:pt idx="91">
                  <c:v>2014</c:v>
                </c:pt>
                <c:pt idx="92">
                  <c:v>2015</c:v>
                </c:pt>
                <c:pt idx="93">
                  <c:v>2016</c:v>
                </c:pt>
              </c:numCache>
            </c:numRef>
          </c:cat>
          <c:val>
            <c:numRef>
              <c:f>'Gráfico 1'!$D$2:$D$95</c:f>
              <c:numCache>
                <c:formatCode>General</c:formatCode>
                <c:ptCount val="94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12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13</c:v>
                </c:pt>
                <c:pt idx="22">
                  <c:v>13</c:v>
                </c:pt>
                <c:pt idx="23">
                  <c:v>12</c:v>
                </c:pt>
                <c:pt idx="24">
                  <c:v>12</c:v>
                </c:pt>
                <c:pt idx="25">
                  <c:v>15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14</c:v>
                </c:pt>
                <c:pt idx="30">
                  <c:v>14</c:v>
                </c:pt>
                <c:pt idx="31">
                  <c:v>14</c:v>
                </c:pt>
                <c:pt idx="32">
                  <c:v>14</c:v>
                </c:pt>
                <c:pt idx="33">
                  <c:v>14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16</c:v>
                </c:pt>
                <c:pt idx="39">
                  <c:v>17</c:v>
                </c:pt>
                <c:pt idx="40">
                  <c:v>14</c:v>
                </c:pt>
                <c:pt idx="41">
                  <c:v>14</c:v>
                </c:pt>
                <c:pt idx="42">
                  <c:v>14</c:v>
                </c:pt>
                <c:pt idx="43">
                  <c:v>12</c:v>
                </c:pt>
                <c:pt idx="44">
                  <c:v>12</c:v>
                </c:pt>
                <c:pt idx="45">
                  <c:v>12</c:v>
                </c:pt>
                <c:pt idx="46">
                  <c:v>12</c:v>
                </c:pt>
                <c:pt idx="47">
                  <c:v>12</c:v>
                </c:pt>
                <c:pt idx="48">
                  <c:v>12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12</c:v>
                </c:pt>
                <c:pt idx="53">
                  <c:v>15</c:v>
                </c:pt>
                <c:pt idx="54">
                  <c:v>15</c:v>
                </c:pt>
                <c:pt idx="55">
                  <c:v>15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11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10</c:v>
                </c:pt>
                <c:pt idx="65">
                  <c:v>10</c:v>
                </c:pt>
                <c:pt idx="66">
                  <c:v>8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3</c:v>
                </c:pt>
                <c:pt idx="73">
                  <c:v>3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2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393408"/>
        <c:axId val="87387520"/>
      </c:lineChart>
      <c:catAx>
        <c:axId val="8738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7385984"/>
        <c:crosses val="autoZero"/>
        <c:auto val="1"/>
        <c:lblAlgn val="ctr"/>
        <c:lblOffset val="100"/>
        <c:noMultiLvlLbl val="0"/>
      </c:catAx>
      <c:valAx>
        <c:axId val="8738598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87384448"/>
        <c:crosses val="autoZero"/>
        <c:crossBetween val="between"/>
      </c:valAx>
      <c:valAx>
        <c:axId val="8738752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7393408"/>
        <c:crosses val="max"/>
        <c:crossBetween val="between"/>
      </c:valAx>
      <c:catAx>
        <c:axId val="87393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387520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 2'!$B$1</c:f>
              <c:strCache>
                <c:ptCount val="1"/>
                <c:pt idx="0">
                  <c:v>Rendimentos isentos (eixo da esquerda)</c:v>
                </c:pt>
              </c:strCache>
            </c:strRef>
          </c:tx>
          <c:invertIfNegative val="0"/>
          <c:cat>
            <c:strRef>
              <c:f>'Gráfico 2'!$A$3:$A$19</c:f>
              <c:strCache>
                <c:ptCount val="17"/>
                <c:pt idx="0">
                  <c:v>Até 1/2</c:v>
                </c:pt>
                <c:pt idx="1">
                  <c:v>1/2 a 1</c:v>
                </c:pt>
                <c:pt idx="2">
                  <c:v>1 a 2</c:v>
                </c:pt>
                <c:pt idx="3">
                  <c:v>2 a 3</c:v>
                </c:pt>
                <c:pt idx="4">
                  <c:v>3 a 5</c:v>
                </c:pt>
                <c:pt idx="5">
                  <c:v>5 a 7</c:v>
                </c:pt>
                <c:pt idx="6">
                  <c:v>7 a 10</c:v>
                </c:pt>
                <c:pt idx="7">
                  <c:v>10 a 15</c:v>
                </c:pt>
                <c:pt idx="8">
                  <c:v>15 a 20</c:v>
                </c:pt>
                <c:pt idx="9">
                  <c:v>20 a 30</c:v>
                </c:pt>
                <c:pt idx="10">
                  <c:v>30 a 40</c:v>
                </c:pt>
                <c:pt idx="11">
                  <c:v>40 a 60</c:v>
                </c:pt>
                <c:pt idx="12">
                  <c:v>60 a 80</c:v>
                </c:pt>
                <c:pt idx="13">
                  <c:v>80 a 160</c:v>
                </c:pt>
                <c:pt idx="14">
                  <c:v>160 a 240</c:v>
                </c:pt>
                <c:pt idx="15">
                  <c:v>240 a 320</c:v>
                </c:pt>
                <c:pt idx="16">
                  <c:v>&gt; 320</c:v>
                </c:pt>
              </c:strCache>
            </c:strRef>
          </c:cat>
          <c:val>
            <c:numRef>
              <c:f>'Gráfico 2'!$B$3:$B$19</c:f>
              <c:numCache>
                <c:formatCode>0.00%</c:formatCode>
                <c:ptCount val="17"/>
                <c:pt idx="0">
                  <c:v>0.23519999999999999</c:v>
                </c:pt>
                <c:pt idx="1">
                  <c:v>5.8900000000000001E-2</c:v>
                </c:pt>
                <c:pt idx="2">
                  <c:v>0.12790000000000001</c:v>
                </c:pt>
                <c:pt idx="3">
                  <c:v>7.3800000000000004E-2</c:v>
                </c:pt>
                <c:pt idx="4">
                  <c:v>8.8300000000000003E-2</c:v>
                </c:pt>
                <c:pt idx="5">
                  <c:v>0.12590000000000001</c:v>
                </c:pt>
                <c:pt idx="6">
                  <c:v>0.1515</c:v>
                </c:pt>
                <c:pt idx="7">
                  <c:v>0.19139999999999999</c:v>
                </c:pt>
                <c:pt idx="8">
                  <c:v>0.23119999999999999</c:v>
                </c:pt>
                <c:pt idx="9">
                  <c:v>0.27360000000000001</c:v>
                </c:pt>
                <c:pt idx="10">
                  <c:v>0.31840000000000002</c:v>
                </c:pt>
                <c:pt idx="11">
                  <c:v>0.38850000000000001</c:v>
                </c:pt>
                <c:pt idx="12">
                  <c:v>0.48159999999999997</c:v>
                </c:pt>
                <c:pt idx="13">
                  <c:v>0.58750000000000002</c:v>
                </c:pt>
                <c:pt idx="14">
                  <c:v>0.66910000000000003</c:v>
                </c:pt>
                <c:pt idx="15">
                  <c:v>0.69330000000000003</c:v>
                </c:pt>
                <c:pt idx="16">
                  <c:v>0.7087</c:v>
                </c:pt>
              </c:numCache>
            </c:numRef>
          </c:val>
        </c:ser>
        <c:ser>
          <c:idx val="1"/>
          <c:order val="1"/>
          <c:tx>
            <c:strRef>
              <c:f>'Gráfico 2'!$C$1</c:f>
              <c:strCache>
                <c:ptCount val="1"/>
                <c:pt idx="0">
                  <c:v>Base de cálculo/renda total (eixo da esquerda)</c:v>
                </c:pt>
              </c:strCache>
            </c:strRef>
          </c:tx>
          <c:invertIfNegative val="0"/>
          <c:cat>
            <c:strRef>
              <c:f>'Gráfico 2'!$A$3:$A$19</c:f>
              <c:strCache>
                <c:ptCount val="17"/>
                <c:pt idx="0">
                  <c:v>Até 1/2</c:v>
                </c:pt>
                <c:pt idx="1">
                  <c:v>1/2 a 1</c:v>
                </c:pt>
                <c:pt idx="2">
                  <c:v>1 a 2</c:v>
                </c:pt>
                <c:pt idx="3">
                  <c:v>2 a 3</c:v>
                </c:pt>
                <c:pt idx="4">
                  <c:v>3 a 5</c:v>
                </c:pt>
                <c:pt idx="5">
                  <c:v>5 a 7</c:v>
                </c:pt>
                <c:pt idx="6">
                  <c:v>7 a 10</c:v>
                </c:pt>
                <c:pt idx="7">
                  <c:v>10 a 15</c:v>
                </c:pt>
                <c:pt idx="8">
                  <c:v>15 a 20</c:v>
                </c:pt>
                <c:pt idx="9">
                  <c:v>20 a 30</c:v>
                </c:pt>
                <c:pt idx="10">
                  <c:v>30 a 40</c:v>
                </c:pt>
                <c:pt idx="11">
                  <c:v>40 a 60</c:v>
                </c:pt>
                <c:pt idx="12">
                  <c:v>60 a 80</c:v>
                </c:pt>
                <c:pt idx="13">
                  <c:v>80 a 160</c:v>
                </c:pt>
                <c:pt idx="14">
                  <c:v>160 a 240</c:v>
                </c:pt>
                <c:pt idx="15">
                  <c:v>240 a 320</c:v>
                </c:pt>
                <c:pt idx="16">
                  <c:v>&gt; 320</c:v>
                </c:pt>
              </c:strCache>
            </c:strRef>
          </c:cat>
          <c:val>
            <c:numRef>
              <c:f>'Gráfico 2'!$C$3:$C$19</c:f>
              <c:numCache>
                <c:formatCode>0.00%</c:formatCode>
                <c:ptCount val="17"/>
                <c:pt idx="0">
                  <c:v>0.51980000000000004</c:v>
                </c:pt>
                <c:pt idx="1">
                  <c:v>0.75749999999999995</c:v>
                </c:pt>
                <c:pt idx="2">
                  <c:v>0.69069999999999998</c:v>
                </c:pt>
                <c:pt idx="3">
                  <c:v>0.73129999999999995</c:v>
                </c:pt>
                <c:pt idx="4">
                  <c:v>0.65390000000000004</c:v>
                </c:pt>
                <c:pt idx="5">
                  <c:v>0.59540000000000004</c:v>
                </c:pt>
                <c:pt idx="6">
                  <c:v>0.57150000000000001</c:v>
                </c:pt>
                <c:pt idx="7">
                  <c:v>0.55810000000000004</c:v>
                </c:pt>
                <c:pt idx="8">
                  <c:v>0.54549999999999998</c:v>
                </c:pt>
                <c:pt idx="9">
                  <c:v>0.52070000000000005</c:v>
                </c:pt>
                <c:pt idx="10">
                  <c:v>0.48830000000000001</c:v>
                </c:pt>
                <c:pt idx="11">
                  <c:v>0.4269</c:v>
                </c:pt>
                <c:pt idx="12">
                  <c:v>0.3427</c:v>
                </c:pt>
                <c:pt idx="13">
                  <c:v>0.2477</c:v>
                </c:pt>
                <c:pt idx="14">
                  <c:v>0.1696</c:v>
                </c:pt>
                <c:pt idx="15">
                  <c:v>0.14000000000000001</c:v>
                </c:pt>
                <c:pt idx="16">
                  <c:v>7.1099999999999997E-2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670208"/>
        <c:axId val="88671744"/>
      </c:barChart>
      <c:lineChart>
        <c:grouping val="standard"/>
        <c:varyColors val="0"/>
        <c:ser>
          <c:idx val="2"/>
          <c:order val="2"/>
          <c:tx>
            <c:strRef>
              <c:f>'Gráfico 2'!$D$1</c:f>
              <c:strCache>
                <c:ptCount val="1"/>
                <c:pt idx="0">
                  <c:v>Imposto de renda devido/renda total (eixo da esquerda)</c:v>
                </c:pt>
              </c:strCache>
            </c:strRef>
          </c:tx>
          <c:marker>
            <c:symbol val="none"/>
          </c:marker>
          <c:val>
            <c:numRef>
              <c:f>'Gráfico 2'!$D$3:$D$19</c:f>
              <c:numCache>
                <c:formatCode>0.00%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5.0000000000000001E-3</c:v>
                </c:pt>
                <c:pt idx="5">
                  <c:v>1.9300000000000001E-2</c:v>
                </c:pt>
                <c:pt idx="6">
                  <c:v>3.95E-2</c:v>
                </c:pt>
                <c:pt idx="7">
                  <c:v>6.93E-2</c:v>
                </c:pt>
                <c:pt idx="8">
                  <c:v>9.0700000000000003E-2</c:v>
                </c:pt>
                <c:pt idx="9">
                  <c:v>0.1014</c:v>
                </c:pt>
                <c:pt idx="10">
                  <c:v>0.1051</c:v>
                </c:pt>
                <c:pt idx="11">
                  <c:v>9.7000000000000003E-2</c:v>
                </c:pt>
                <c:pt idx="12">
                  <c:v>8.0699999999999994E-2</c:v>
                </c:pt>
                <c:pt idx="13">
                  <c:v>6.0199999999999997E-2</c:v>
                </c:pt>
                <c:pt idx="14">
                  <c:v>4.2500000000000003E-2</c:v>
                </c:pt>
                <c:pt idx="15">
                  <c:v>3.5700000000000003E-2</c:v>
                </c:pt>
                <c:pt idx="16">
                  <c:v>1.8700000000000001E-2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687360"/>
        <c:axId val="88673280"/>
      </c:lineChart>
      <c:catAx>
        <c:axId val="886702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88671744"/>
        <c:crosses val="autoZero"/>
        <c:auto val="1"/>
        <c:lblAlgn val="ctr"/>
        <c:lblOffset val="100"/>
        <c:noMultiLvlLbl val="0"/>
      </c:catAx>
      <c:valAx>
        <c:axId val="88671744"/>
        <c:scaling>
          <c:orientation val="minMax"/>
        </c:scaling>
        <c:delete val="0"/>
        <c:axPos val="l"/>
        <c:majorGridlines/>
        <c:numFmt formatCode="0.00%" sourceLinked="0"/>
        <c:majorTickMark val="out"/>
        <c:minorTickMark val="none"/>
        <c:tickLblPos val="nextTo"/>
        <c:crossAx val="88670208"/>
        <c:crosses val="autoZero"/>
        <c:crossBetween val="between"/>
      </c:valAx>
      <c:valAx>
        <c:axId val="88673280"/>
        <c:scaling>
          <c:orientation val="minMax"/>
        </c:scaling>
        <c:delete val="0"/>
        <c:axPos val="r"/>
        <c:numFmt formatCode="0.00%" sourceLinked="0"/>
        <c:majorTickMark val="out"/>
        <c:minorTickMark val="none"/>
        <c:tickLblPos val="nextTo"/>
        <c:crossAx val="88687360"/>
        <c:crosses val="max"/>
        <c:crossBetween val="between"/>
      </c:valAx>
      <c:catAx>
        <c:axId val="88687360"/>
        <c:scaling>
          <c:orientation val="minMax"/>
        </c:scaling>
        <c:delete val="1"/>
        <c:axPos val="b"/>
        <c:majorTickMark val="out"/>
        <c:minorTickMark val="none"/>
        <c:tickLblPos val="nextTo"/>
        <c:crossAx val="8867328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 3'!$B$1</c:f>
              <c:strCache>
                <c:ptCount val="1"/>
                <c:pt idx="0">
                  <c:v>Rendimentos isentos (eixo da esquerda)</c:v>
                </c:pt>
              </c:strCache>
            </c:strRef>
          </c:tx>
          <c:invertIfNegative val="0"/>
          <c:cat>
            <c:strRef>
              <c:f>'Gráfico 3'!$A$3:$A$19</c:f>
              <c:strCache>
                <c:ptCount val="17"/>
                <c:pt idx="0">
                  <c:v>Até 1/2</c:v>
                </c:pt>
                <c:pt idx="1">
                  <c:v>1/2 a 1</c:v>
                </c:pt>
                <c:pt idx="2">
                  <c:v>1 a 2</c:v>
                </c:pt>
                <c:pt idx="3">
                  <c:v>2 a 3</c:v>
                </c:pt>
                <c:pt idx="4">
                  <c:v>3 a 5</c:v>
                </c:pt>
                <c:pt idx="5">
                  <c:v>5 a 7</c:v>
                </c:pt>
                <c:pt idx="6">
                  <c:v>7 a 10</c:v>
                </c:pt>
                <c:pt idx="7">
                  <c:v>10 a 15</c:v>
                </c:pt>
                <c:pt idx="8">
                  <c:v>15 a 20</c:v>
                </c:pt>
                <c:pt idx="9">
                  <c:v>20 a 30</c:v>
                </c:pt>
                <c:pt idx="10">
                  <c:v>30 a 40</c:v>
                </c:pt>
                <c:pt idx="11">
                  <c:v>40 a 60</c:v>
                </c:pt>
                <c:pt idx="12">
                  <c:v>60 a 80</c:v>
                </c:pt>
                <c:pt idx="13">
                  <c:v>80 a 160</c:v>
                </c:pt>
                <c:pt idx="14">
                  <c:v>160 a 240</c:v>
                </c:pt>
                <c:pt idx="15">
                  <c:v>240 a 320</c:v>
                </c:pt>
                <c:pt idx="16">
                  <c:v>&gt; 320</c:v>
                </c:pt>
              </c:strCache>
            </c:strRef>
          </c:cat>
          <c:val>
            <c:numRef>
              <c:f>'Gráfico 3'!$B$3:$B$19</c:f>
              <c:numCache>
                <c:formatCode>0.00%</c:formatCode>
                <c:ptCount val="17"/>
                <c:pt idx="0">
                  <c:v>0.80449999999999999</c:v>
                </c:pt>
                <c:pt idx="1">
                  <c:v>0.73250000000000004</c:v>
                </c:pt>
                <c:pt idx="2">
                  <c:v>0.4768</c:v>
                </c:pt>
                <c:pt idx="3">
                  <c:v>0.45889999999999997</c:v>
                </c:pt>
                <c:pt idx="4">
                  <c:v>0.38690000000000002</c:v>
                </c:pt>
                <c:pt idx="5">
                  <c:v>0.49309999999999998</c:v>
                </c:pt>
                <c:pt idx="6">
                  <c:v>0.5353</c:v>
                </c:pt>
                <c:pt idx="7">
                  <c:v>0.58389999999999997</c:v>
                </c:pt>
                <c:pt idx="8">
                  <c:v>0.59619999999999995</c:v>
                </c:pt>
                <c:pt idx="9">
                  <c:v>0.59989999999999999</c:v>
                </c:pt>
                <c:pt idx="10">
                  <c:v>0.59340000000000004</c:v>
                </c:pt>
                <c:pt idx="11">
                  <c:v>0.60409999999999997</c:v>
                </c:pt>
                <c:pt idx="12">
                  <c:v>0.63729999999999998</c:v>
                </c:pt>
                <c:pt idx="13">
                  <c:v>0.69910000000000005</c:v>
                </c:pt>
                <c:pt idx="14">
                  <c:v>0.74550000000000005</c:v>
                </c:pt>
                <c:pt idx="15">
                  <c:v>0.75519999999999998</c:v>
                </c:pt>
                <c:pt idx="16">
                  <c:v>0.74099999999999999</c:v>
                </c:pt>
              </c:numCache>
            </c:numRef>
          </c:val>
        </c:ser>
        <c:ser>
          <c:idx val="1"/>
          <c:order val="1"/>
          <c:tx>
            <c:strRef>
              <c:f>'Gráfico 3'!$C$1</c:f>
              <c:strCache>
                <c:ptCount val="1"/>
                <c:pt idx="0">
                  <c:v>Base de cálculo/renda total (eixo da esquerda)</c:v>
                </c:pt>
              </c:strCache>
            </c:strRef>
          </c:tx>
          <c:invertIfNegative val="0"/>
          <c:cat>
            <c:strRef>
              <c:f>'Gráfico 3'!$A$3:$A$19</c:f>
              <c:strCache>
                <c:ptCount val="17"/>
                <c:pt idx="0">
                  <c:v>Até 1/2</c:v>
                </c:pt>
                <c:pt idx="1">
                  <c:v>1/2 a 1</c:v>
                </c:pt>
                <c:pt idx="2">
                  <c:v>1 a 2</c:v>
                </c:pt>
                <c:pt idx="3">
                  <c:v>2 a 3</c:v>
                </c:pt>
                <c:pt idx="4">
                  <c:v>3 a 5</c:v>
                </c:pt>
                <c:pt idx="5">
                  <c:v>5 a 7</c:v>
                </c:pt>
                <c:pt idx="6">
                  <c:v>7 a 10</c:v>
                </c:pt>
                <c:pt idx="7">
                  <c:v>10 a 15</c:v>
                </c:pt>
                <c:pt idx="8">
                  <c:v>15 a 20</c:v>
                </c:pt>
                <c:pt idx="9">
                  <c:v>20 a 30</c:v>
                </c:pt>
                <c:pt idx="10">
                  <c:v>30 a 40</c:v>
                </c:pt>
                <c:pt idx="11">
                  <c:v>40 a 60</c:v>
                </c:pt>
                <c:pt idx="12">
                  <c:v>60 a 80</c:v>
                </c:pt>
                <c:pt idx="13">
                  <c:v>80 a 160</c:v>
                </c:pt>
                <c:pt idx="14">
                  <c:v>160 a 240</c:v>
                </c:pt>
                <c:pt idx="15">
                  <c:v>240 a 320</c:v>
                </c:pt>
                <c:pt idx="16">
                  <c:v>&gt; 320</c:v>
                </c:pt>
              </c:strCache>
            </c:strRef>
          </c:cat>
          <c:val>
            <c:numRef>
              <c:f>'Gráfico 3'!$C$3:$C$19</c:f>
              <c:numCache>
                <c:formatCode>0.00%</c:formatCode>
                <c:ptCount val="17"/>
                <c:pt idx="0">
                  <c:v>7.3700000000000002E-2</c:v>
                </c:pt>
                <c:pt idx="1">
                  <c:v>0.1721</c:v>
                </c:pt>
                <c:pt idx="2">
                  <c:v>0.40639999999999998</c:v>
                </c:pt>
                <c:pt idx="3">
                  <c:v>0.42420000000000002</c:v>
                </c:pt>
                <c:pt idx="4">
                  <c:v>0.4632</c:v>
                </c:pt>
                <c:pt idx="5">
                  <c:v>0.36699999999999999</c:v>
                </c:pt>
                <c:pt idx="6">
                  <c:v>0.3251</c:v>
                </c:pt>
                <c:pt idx="7">
                  <c:v>0.2828</c:v>
                </c:pt>
                <c:pt idx="8">
                  <c:v>0.27110000000000001</c:v>
                </c:pt>
                <c:pt idx="9">
                  <c:v>0.26779999999999998</c:v>
                </c:pt>
                <c:pt idx="10">
                  <c:v>0.27060000000000001</c:v>
                </c:pt>
                <c:pt idx="11">
                  <c:v>0.25929999999999997</c:v>
                </c:pt>
                <c:pt idx="12">
                  <c:v>0.22620000000000001</c:v>
                </c:pt>
                <c:pt idx="13">
                  <c:v>0.16800000000000001</c:v>
                </c:pt>
                <c:pt idx="14">
                  <c:v>0.1196</c:v>
                </c:pt>
                <c:pt idx="15">
                  <c:v>0.1046</c:v>
                </c:pt>
                <c:pt idx="16">
                  <c:v>5.1799999999999999E-2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759680"/>
        <c:axId val="88761472"/>
      </c:barChart>
      <c:lineChart>
        <c:grouping val="standard"/>
        <c:varyColors val="0"/>
        <c:ser>
          <c:idx val="2"/>
          <c:order val="2"/>
          <c:tx>
            <c:strRef>
              <c:f>'Gráfico 3'!$D$1</c:f>
              <c:strCache>
                <c:ptCount val="1"/>
                <c:pt idx="0">
                  <c:v>Imposto de renda devido/renda total (eixo da esquerda)</c:v>
                </c:pt>
              </c:strCache>
            </c:strRef>
          </c:tx>
          <c:marker>
            <c:symbol val="none"/>
          </c:marker>
          <c:val>
            <c:numRef>
              <c:f>'Gráfico 3'!$D$3:$D$19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0.00%">
                  <c:v>1.5E-3</c:v>
                </c:pt>
                <c:pt idx="5" formatCode="0.00%">
                  <c:v>5.7999999999999996E-3</c:v>
                </c:pt>
                <c:pt idx="6" formatCode="0.00%">
                  <c:v>1.18E-2</c:v>
                </c:pt>
                <c:pt idx="7" formatCode="0.00%">
                  <c:v>2.0799999999999999E-2</c:v>
                </c:pt>
                <c:pt idx="8" formatCode="0.00%">
                  <c:v>3.09E-2</c:v>
                </c:pt>
                <c:pt idx="9" formatCode="0.00%">
                  <c:v>4.1099999999999998E-2</c:v>
                </c:pt>
                <c:pt idx="10" formatCode="0.00%">
                  <c:v>5.0099999999999999E-2</c:v>
                </c:pt>
                <c:pt idx="11" formatCode="0.00%">
                  <c:v>5.3400000000000003E-2</c:v>
                </c:pt>
                <c:pt idx="12" formatCode="0.00%">
                  <c:v>4.9399999999999999E-2</c:v>
                </c:pt>
                <c:pt idx="13" formatCode="0.00%">
                  <c:v>3.8300000000000001E-2</c:v>
                </c:pt>
                <c:pt idx="14" formatCode="0.00%">
                  <c:v>2.8500000000000001E-2</c:v>
                </c:pt>
                <c:pt idx="15" formatCode="0.00%">
                  <c:v>2.5600000000000001E-2</c:v>
                </c:pt>
                <c:pt idx="16" formatCode="0.00%">
                  <c:v>1.35E-2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768896"/>
        <c:axId val="88763008"/>
      </c:lineChart>
      <c:catAx>
        <c:axId val="887596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88761472"/>
        <c:crosses val="autoZero"/>
        <c:auto val="1"/>
        <c:lblAlgn val="ctr"/>
        <c:lblOffset val="100"/>
        <c:noMultiLvlLbl val="0"/>
      </c:catAx>
      <c:valAx>
        <c:axId val="8876147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88759680"/>
        <c:crosses val="autoZero"/>
        <c:crossBetween val="between"/>
      </c:valAx>
      <c:valAx>
        <c:axId val="88763008"/>
        <c:scaling>
          <c:orientation val="minMax"/>
        </c:scaling>
        <c:delete val="0"/>
        <c:axPos val="r"/>
        <c:numFmt formatCode="0.00%" sourceLinked="0"/>
        <c:majorTickMark val="out"/>
        <c:minorTickMark val="none"/>
        <c:tickLblPos val="nextTo"/>
        <c:crossAx val="88768896"/>
        <c:crosses val="max"/>
        <c:crossBetween val="between"/>
      </c:valAx>
      <c:catAx>
        <c:axId val="88768896"/>
        <c:scaling>
          <c:orientation val="minMax"/>
        </c:scaling>
        <c:delete val="1"/>
        <c:axPos val="b"/>
        <c:majorTickMark val="out"/>
        <c:minorTickMark val="none"/>
        <c:tickLblPos val="nextTo"/>
        <c:crossAx val="8876300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 4'!$B$1</c:f>
              <c:strCache>
                <c:ptCount val="1"/>
                <c:pt idx="0">
                  <c:v>Recebedores de lucros e dividendos</c:v>
                </c:pt>
              </c:strCache>
            </c:strRef>
          </c:tx>
          <c:marker>
            <c:symbol val="none"/>
          </c:marker>
          <c:cat>
            <c:strRef>
              <c:f>'Gráfico 4'!$A$2:$A$18</c:f>
              <c:strCache>
                <c:ptCount val="17"/>
                <c:pt idx="0">
                  <c:v>Até 1/2</c:v>
                </c:pt>
                <c:pt idx="1">
                  <c:v>1/2 a 1</c:v>
                </c:pt>
                <c:pt idx="2">
                  <c:v>1 a 2</c:v>
                </c:pt>
                <c:pt idx="3">
                  <c:v>2 a 3</c:v>
                </c:pt>
                <c:pt idx="4">
                  <c:v>3 a 5</c:v>
                </c:pt>
                <c:pt idx="5">
                  <c:v>5 a 7</c:v>
                </c:pt>
                <c:pt idx="6">
                  <c:v>7 a 10</c:v>
                </c:pt>
                <c:pt idx="7">
                  <c:v>10 a 15</c:v>
                </c:pt>
                <c:pt idx="8">
                  <c:v>15 a 20</c:v>
                </c:pt>
                <c:pt idx="9">
                  <c:v>20 a 30</c:v>
                </c:pt>
                <c:pt idx="10">
                  <c:v>30 a 40</c:v>
                </c:pt>
                <c:pt idx="11">
                  <c:v>40 a 60</c:v>
                </c:pt>
                <c:pt idx="12">
                  <c:v>60 a 80</c:v>
                </c:pt>
                <c:pt idx="13">
                  <c:v>80 a 160</c:v>
                </c:pt>
                <c:pt idx="14">
                  <c:v>160 a 240</c:v>
                </c:pt>
                <c:pt idx="15">
                  <c:v>240 a 320</c:v>
                </c:pt>
                <c:pt idx="16">
                  <c:v>&gt; 320</c:v>
                </c:pt>
              </c:strCache>
            </c:strRef>
          </c:cat>
          <c:val>
            <c:numRef>
              <c:f>'Gráfico 4'!$B$2:$B$18</c:f>
              <c:numCache>
                <c:formatCode>0.00%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1.5E-3</c:v>
                </c:pt>
                <c:pt idx="5">
                  <c:v>5.7999999999999996E-3</c:v>
                </c:pt>
                <c:pt idx="6">
                  <c:v>1.18E-2</c:v>
                </c:pt>
                <c:pt idx="7">
                  <c:v>2.0799999999999999E-2</c:v>
                </c:pt>
                <c:pt idx="8">
                  <c:v>3.09E-2</c:v>
                </c:pt>
                <c:pt idx="9">
                  <c:v>4.1099999999999998E-2</c:v>
                </c:pt>
                <c:pt idx="10">
                  <c:v>5.0099999999999999E-2</c:v>
                </c:pt>
                <c:pt idx="11">
                  <c:v>5.3400000000000003E-2</c:v>
                </c:pt>
                <c:pt idx="12">
                  <c:v>4.9399999999999999E-2</c:v>
                </c:pt>
                <c:pt idx="13">
                  <c:v>3.8300000000000001E-2</c:v>
                </c:pt>
                <c:pt idx="14">
                  <c:v>2.8500000000000001E-2</c:v>
                </c:pt>
                <c:pt idx="15">
                  <c:v>2.5600000000000001E-2</c:v>
                </c:pt>
                <c:pt idx="16">
                  <c:v>1.35E-2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4'!$C$1</c:f>
              <c:strCache>
                <c:ptCount val="1"/>
                <c:pt idx="0">
                  <c:v>Declarantes totais (incluindo recebedores de lucros e dividendos)</c:v>
                </c:pt>
              </c:strCache>
            </c:strRef>
          </c:tx>
          <c:marker>
            <c:symbol val="none"/>
          </c:marker>
          <c:cat>
            <c:strRef>
              <c:f>'Gráfico 4'!$A$2:$A$18</c:f>
              <c:strCache>
                <c:ptCount val="17"/>
                <c:pt idx="0">
                  <c:v>Até 1/2</c:v>
                </c:pt>
                <c:pt idx="1">
                  <c:v>1/2 a 1</c:v>
                </c:pt>
                <c:pt idx="2">
                  <c:v>1 a 2</c:v>
                </c:pt>
                <c:pt idx="3">
                  <c:v>2 a 3</c:v>
                </c:pt>
                <c:pt idx="4">
                  <c:v>3 a 5</c:v>
                </c:pt>
                <c:pt idx="5">
                  <c:v>5 a 7</c:v>
                </c:pt>
                <c:pt idx="6">
                  <c:v>7 a 10</c:v>
                </c:pt>
                <c:pt idx="7">
                  <c:v>10 a 15</c:v>
                </c:pt>
                <c:pt idx="8">
                  <c:v>15 a 20</c:v>
                </c:pt>
                <c:pt idx="9">
                  <c:v>20 a 30</c:v>
                </c:pt>
                <c:pt idx="10">
                  <c:v>30 a 40</c:v>
                </c:pt>
                <c:pt idx="11">
                  <c:v>40 a 60</c:v>
                </c:pt>
                <c:pt idx="12">
                  <c:v>60 a 80</c:v>
                </c:pt>
                <c:pt idx="13">
                  <c:v>80 a 160</c:v>
                </c:pt>
                <c:pt idx="14">
                  <c:v>160 a 240</c:v>
                </c:pt>
                <c:pt idx="15">
                  <c:v>240 a 320</c:v>
                </c:pt>
                <c:pt idx="16">
                  <c:v>&gt; 320</c:v>
                </c:pt>
              </c:strCache>
            </c:strRef>
          </c:cat>
          <c:val>
            <c:numRef>
              <c:f>'Gráfico 4'!$C$2:$C$18</c:f>
              <c:numCache>
                <c:formatCode>0.00%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5.0000000000000001E-3</c:v>
                </c:pt>
                <c:pt idx="5">
                  <c:v>1.9300000000000001E-2</c:v>
                </c:pt>
                <c:pt idx="6">
                  <c:v>3.95E-2</c:v>
                </c:pt>
                <c:pt idx="7">
                  <c:v>6.93E-2</c:v>
                </c:pt>
                <c:pt idx="8">
                  <c:v>9.0700000000000003E-2</c:v>
                </c:pt>
                <c:pt idx="9">
                  <c:v>0.1014</c:v>
                </c:pt>
                <c:pt idx="10">
                  <c:v>0.1051</c:v>
                </c:pt>
                <c:pt idx="11">
                  <c:v>9.7000000000000003E-2</c:v>
                </c:pt>
                <c:pt idx="12">
                  <c:v>8.0699999999999994E-2</c:v>
                </c:pt>
                <c:pt idx="13">
                  <c:v>6.0199999999999997E-2</c:v>
                </c:pt>
                <c:pt idx="14">
                  <c:v>4.2500000000000003E-2</c:v>
                </c:pt>
                <c:pt idx="15">
                  <c:v>3.5700000000000003E-2</c:v>
                </c:pt>
                <c:pt idx="16">
                  <c:v>1.8700000000000001E-2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4'!$D$1</c:f>
              <c:strCache>
                <c:ptCount val="1"/>
                <c:pt idx="0">
                  <c:v>Declarantes totais (excluindo recebedores de lucros e dividendos)</c:v>
                </c:pt>
              </c:strCache>
            </c:strRef>
          </c:tx>
          <c:marker>
            <c:symbol val="none"/>
          </c:marker>
          <c:cat>
            <c:strRef>
              <c:f>'Gráfico 4'!$A$2:$A$18</c:f>
              <c:strCache>
                <c:ptCount val="17"/>
                <c:pt idx="0">
                  <c:v>Até 1/2</c:v>
                </c:pt>
                <c:pt idx="1">
                  <c:v>1/2 a 1</c:v>
                </c:pt>
                <c:pt idx="2">
                  <c:v>1 a 2</c:v>
                </c:pt>
                <c:pt idx="3">
                  <c:v>2 a 3</c:v>
                </c:pt>
                <c:pt idx="4">
                  <c:v>3 a 5</c:v>
                </c:pt>
                <c:pt idx="5">
                  <c:v>5 a 7</c:v>
                </c:pt>
                <c:pt idx="6">
                  <c:v>7 a 10</c:v>
                </c:pt>
                <c:pt idx="7">
                  <c:v>10 a 15</c:v>
                </c:pt>
                <c:pt idx="8">
                  <c:v>15 a 20</c:v>
                </c:pt>
                <c:pt idx="9">
                  <c:v>20 a 30</c:v>
                </c:pt>
                <c:pt idx="10">
                  <c:v>30 a 40</c:v>
                </c:pt>
                <c:pt idx="11">
                  <c:v>40 a 60</c:v>
                </c:pt>
                <c:pt idx="12">
                  <c:v>60 a 80</c:v>
                </c:pt>
                <c:pt idx="13">
                  <c:v>80 a 160</c:v>
                </c:pt>
                <c:pt idx="14">
                  <c:v>160 a 240</c:v>
                </c:pt>
                <c:pt idx="15">
                  <c:v>240 a 320</c:v>
                </c:pt>
                <c:pt idx="16">
                  <c:v>&gt; 320</c:v>
                </c:pt>
              </c:strCache>
            </c:strRef>
          </c:cat>
          <c:val>
            <c:numRef>
              <c:f>'Gráfico 4'!$D$2:$D$18</c:f>
              <c:numCache>
                <c:formatCode>0.00%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5.1999999999999998E-3</c:v>
                </c:pt>
                <c:pt idx="5">
                  <c:v>2.01E-2</c:v>
                </c:pt>
                <c:pt idx="6">
                  <c:v>4.19E-2</c:v>
                </c:pt>
                <c:pt idx="7">
                  <c:v>7.5600000000000001E-2</c:v>
                </c:pt>
                <c:pt idx="8">
                  <c:v>0.1017</c:v>
                </c:pt>
                <c:pt idx="9">
                  <c:v>0.1178</c:v>
                </c:pt>
                <c:pt idx="10">
                  <c:v>0.12609999999999999</c:v>
                </c:pt>
                <c:pt idx="11">
                  <c:v>0.1229</c:v>
                </c:pt>
                <c:pt idx="12">
                  <c:v>0.10970000000000001</c:v>
                </c:pt>
                <c:pt idx="13">
                  <c:v>9.1899999999999996E-2</c:v>
                </c:pt>
                <c:pt idx="14">
                  <c:v>7.17E-2</c:v>
                </c:pt>
                <c:pt idx="15">
                  <c:v>6.0999999999999999E-2</c:v>
                </c:pt>
                <c:pt idx="16">
                  <c:v>4.3099999999999999E-2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143168"/>
        <c:axId val="89144704"/>
      </c:lineChart>
      <c:catAx>
        <c:axId val="8914316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89144704"/>
        <c:crosses val="autoZero"/>
        <c:auto val="1"/>
        <c:lblAlgn val="ctr"/>
        <c:lblOffset val="100"/>
        <c:noMultiLvlLbl val="0"/>
      </c:catAx>
      <c:valAx>
        <c:axId val="891447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8914316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'Gráfico 5'!$A$3:$A$19</c:f>
              <c:strCache>
                <c:ptCount val="17"/>
                <c:pt idx="0">
                  <c:v>Até 1/2</c:v>
                </c:pt>
                <c:pt idx="1">
                  <c:v>1/2 a 1</c:v>
                </c:pt>
                <c:pt idx="2">
                  <c:v>1 a 2</c:v>
                </c:pt>
                <c:pt idx="3">
                  <c:v>2 a 3</c:v>
                </c:pt>
                <c:pt idx="4">
                  <c:v>3 a 5</c:v>
                </c:pt>
                <c:pt idx="5">
                  <c:v>5 a 7</c:v>
                </c:pt>
                <c:pt idx="6">
                  <c:v>7 a 10</c:v>
                </c:pt>
                <c:pt idx="7">
                  <c:v>10 a 15</c:v>
                </c:pt>
                <c:pt idx="8">
                  <c:v>15 a 20</c:v>
                </c:pt>
                <c:pt idx="9">
                  <c:v>20 a 30</c:v>
                </c:pt>
                <c:pt idx="10">
                  <c:v>30 a 40</c:v>
                </c:pt>
                <c:pt idx="11">
                  <c:v>40 a 60</c:v>
                </c:pt>
                <c:pt idx="12">
                  <c:v>60 a 80</c:v>
                </c:pt>
                <c:pt idx="13">
                  <c:v>80 a 160</c:v>
                </c:pt>
                <c:pt idx="14">
                  <c:v>160 a 240</c:v>
                </c:pt>
                <c:pt idx="15">
                  <c:v>240 a 320</c:v>
                </c:pt>
                <c:pt idx="16">
                  <c:v>&gt; 320</c:v>
                </c:pt>
              </c:strCache>
            </c:strRef>
          </c:cat>
          <c:val>
            <c:numRef>
              <c:f>'Gráfico 5'!$F$3:$F$19</c:f>
              <c:numCache>
                <c:formatCode>#,##0.00_ ;[Red]\-#,##0.00\ </c:formatCode>
                <c:ptCount val="17"/>
                <c:pt idx="0">
                  <c:v>62.847674300679479</c:v>
                </c:pt>
                <c:pt idx="1">
                  <c:v>84.357318019503495</c:v>
                </c:pt>
                <c:pt idx="2">
                  <c:v>160.99184753648063</c:v>
                </c:pt>
                <c:pt idx="3">
                  <c:v>173.44123690753989</c:v>
                </c:pt>
                <c:pt idx="4">
                  <c:v>966.61543690240012</c:v>
                </c:pt>
                <c:pt idx="5">
                  <c:v>2529.2810107758587</c:v>
                </c:pt>
                <c:pt idx="6">
                  <c:v>3946.0898606523497</c:v>
                </c:pt>
                <c:pt idx="7">
                  <c:v>5248.6419184406641</c:v>
                </c:pt>
                <c:pt idx="8">
                  <c:v>6721.201503601781</c:v>
                </c:pt>
                <c:pt idx="9">
                  <c:v>8029.403125060916</c:v>
                </c:pt>
                <c:pt idx="10">
                  <c:v>9733.6396223038082</c:v>
                </c:pt>
                <c:pt idx="11">
                  <c:v>10567.511883979432</c:v>
                </c:pt>
                <c:pt idx="12">
                  <c:v>11067.999156491471</c:v>
                </c:pt>
                <c:pt idx="13">
                  <c:v>10891.414473345298</c:v>
                </c:pt>
                <c:pt idx="14">
                  <c:v>11454.479660087047</c:v>
                </c:pt>
                <c:pt idx="15">
                  <c:v>12313.394066558441</c:v>
                </c:pt>
                <c:pt idx="16">
                  <c:v>15403.772570956284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697856"/>
        <c:axId val="89076480"/>
      </c:lineChart>
      <c:catAx>
        <c:axId val="886978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89076480"/>
        <c:crosses val="autoZero"/>
        <c:auto val="1"/>
        <c:lblAlgn val="ctr"/>
        <c:lblOffset val="100"/>
        <c:noMultiLvlLbl val="0"/>
      </c:catAx>
      <c:valAx>
        <c:axId val="89076480"/>
        <c:scaling>
          <c:orientation val="minMax"/>
        </c:scaling>
        <c:delete val="0"/>
        <c:axPos val="l"/>
        <c:majorGridlines/>
        <c:numFmt formatCode="&quot;R$&quot;\ #,##0.00" sourceLinked="0"/>
        <c:majorTickMark val="out"/>
        <c:minorTickMark val="none"/>
        <c:tickLblPos val="nextTo"/>
        <c:crossAx val="88697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800" b="1" i="0" u="none" strike="noStrike" baseline="0">
                <a:effectLst/>
              </a:rPr>
              <a:t>rendimento médio total dos declarantes por intervalos centílicos – R$ mil – Brasil - 2014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0408595800524934"/>
          <c:y val="0.29653944298629337"/>
          <c:w val="0.68758070866141729"/>
          <c:h val="0.44393919510061242"/>
        </c:manualLayout>
      </c:layout>
      <c:lineChart>
        <c:grouping val="stacked"/>
        <c:varyColors val="0"/>
        <c:ser>
          <c:idx val="0"/>
          <c:order val="0"/>
          <c:tx>
            <c:strRef>
              <c:f>'[1]Centis - RTB'!$L$5:$L$6</c:f>
              <c:strCache>
                <c:ptCount val="1"/>
                <c:pt idx="0">
                  <c:v>rendimento total médio por declarante - mil reais</c:v>
                </c:pt>
              </c:strCache>
            </c:strRef>
          </c:tx>
          <c:marker>
            <c:symbol val="none"/>
          </c:marker>
          <c:val>
            <c:numRef>
              <c:f>'[1]Centis - RTB'!$L$8:$L$107</c:f>
              <c:numCache>
                <c:formatCode>General</c:formatCode>
                <c:ptCount val="100"/>
                <c:pt idx="0">
                  <c:v>66.853406721722862</c:v>
                </c:pt>
                <c:pt idx="1">
                  <c:v>54.318763780055967</c:v>
                </c:pt>
                <c:pt idx="2">
                  <c:v>56.44299136298654</c:v>
                </c:pt>
                <c:pt idx="3">
                  <c:v>67.184127695181758</c:v>
                </c:pt>
                <c:pt idx="4">
                  <c:v>42.683960016040459</c:v>
                </c:pt>
                <c:pt idx="5">
                  <c:v>38.141412012964693</c:v>
                </c:pt>
                <c:pt idx="6">
                  <c:v>44.120499998376047</c:v>
                </c:pt>
                <c:pt idx="7">
                  <c:v>52.541275753719681</c:v>
                </c:pt>
                <c:pt idx="8">
                  <c:v>55.074940027527681</c:v>
                </c:pt>
                <c:pt idx="9">
                  <c:v>62.530204985768336</c:v>
                </c:pt>
                <c:pt idx="10">
                  <c:v>63.262705124569578</c:v>
                </c:pt>
                <c:pt idx="11">
                  <c:v>45.282612310306718</c:v>
                </c:pt>
                <c:pt idx="12">
                  <c:v>46.475797889884156</c:v>
                </c:pt>
                <c:pt idx="13">
                  <c:v>46.311515621051932</c:v>
                </c:pt>
                <c:pt idx="14">
                  <c:v>42.682439141752269</c:v>
                </c:pt>
                <c:pt idx="15">
                  <c:v>45.578575599543349</c:v>
                </c:pt>
                <c:pt idx="16">
                  <c:v>58.509804946234453</c:v>
                </c:pt>
                <c:pt idx="17">
                  <c:v>43.875846019151822</c:v>
                </c:pt>
                <c:pt idx="18">
                  <c:v>42.96513704075803</c:v>
                </c:pt>
                <c:pt idx="19">
                  <c:v>41.012338502182892</c:v>
                </c:pt>
                <c:pt idx="20">
                  <c:v>40.644421142363846</c:v>
                </c:pt>
                <c:pt idx="21">
                  <c:v>38.059032322314664</c:v>
                </c:pt>
                <c:pt idx="22">
                  <c:v>40.61750073632453</c:v>
                </c:pt>
                <c:pt idx="23">
                  <c:v>40.659502892635999</c:v>
                </c:pt>
                <c:pt idx="24">
                  <c:v>40.362096222202887</c:v>
                </c:pt>
                <c:pt idx="25">
                  <c:v>41.63882750642194</c:v>
                </c:pt>
                <c:pt idx="26">
                  <c:v>40.06386033913008</c:v>
                </c:pt>
                <c:pt idx="27">
                  <c:v>39.351026352543641</c:v>
                </c:pt>
                <c:pt idx="28">
                  <c:v>41.38360776900069</c:v>
                </c:pt>
                <c:pt idx="29">
                  <c:v>38.989511720314646</c:v>
                </c:pt>
                <c:pt idx="30">
                  <c:v>43.21213012445596</c:v>
                </c:pt>
                <c:pt idx="31">
                  <c:v>37.889581634997306</c:v>
                </c:pt>
                <c:pt idx="32">
                  <c:v>35.940286902631698</c:v>
                </c:pt>
                <c:pt idx="33">
                  <c:v>41.612938072503738</c:v>
                </c:pt>
                <c:pt idx="34">
                  <c:v>37.718165762451214</c:v>
                </c:pt>
                <c:pt idx="35">
                  <c:v>34.90443603724929</c:v>
                </c:pt>
                <c:pt idx="36">
                  <c:v>37.003066901171877</c:v>
                </c:pt>
                <c:pt idx="37">
                  <c:v>39.756627141558575</c:v>
                </c:pt>
                <c:pt idx="38">
                  <c:v>39.759373565594977</c:v>
                </c:pt>
                <c:pt idx="39">
                  <c:v>41.712107943336882</c:v>
                </c:pt>
                <c:pt idx="40">
                  <c:v>42.686407762095293</c:v>
                </c:pt>
                <c:pt idx="41">
                  <c:v>42.785531648958667</c:v>
                </c:pt>
                <c:pt idx="42">
                  <c:v>43.947498057595489</c:v>
                </c:pt>
                <c:pt idx="43">
                  <c:v>45.980193659067339</c:v>
                </c:pt>
                <c:pt idx="44">
                  <c:v>44.810214291884918</c:v>
                </c:pt>
                <c:pt idx="45">
                  <c:v>45.576674913199199</c:v>
                </c:pt>
                <c:pt idx="46">
                  <c:v>45.871350237913887</c:v>
                </c:pt>
                <c:pt idx="47">
                  <c:v>47.368046969609019</c:v>
                </c:pt>
                <c:pt idx="48">
                  <c:v>48.542981385647714</c:v>
                </c:pt>
                <c:pt idx="49">
                  <c:v>48.028317009913586</c:v>
                </c:pt>
                <c:pt idx="50">
                  <c:v>48.912176905958844</c:v>
                </c:pt>
                <c:pt idx="51">
                  <c:v>52.44145884064892</c:v>
                </c:pt>
                <c:pt idx="52">
                  <c:v>50.483745153157649</c:v>
                </c:pt>
                <c:pt idx="53">
                  <c:v>54.599020014834238</c:v>
                </c:pt>
                <c:pt idx="54">
                  <c:v>54.268339358576497</c:v>
                </c:pt>
                <c:pt idx="55">
                  <c:v>52.987941303650892</c:v>
                </c:pt>
                <c:pt idx="56">
                  <c:v>55.034333002770154</c:v>
                </c:pt>
                <c:pt idx="57">
                  <c:v>55.769867709660979</c:v>
                </c:pt>
                <c:pt idx="58">
                  <c:v>58.12806834278576</c:v>
                </c:pt>
                <c:pt idx="59">
                  <c:v>58.060648034170775</c:v>
                </c:pt>
                <c:pt idx="60">
                  <c:v>60.321718578295908</c:v>
                </c:pt>
                <c:pt idx="61">
                  <c:v>60.620728522975213</c:v>
                </c:pt>
                <c:pt idx="62">
                  <c:v>61.068945514305113</c:v>
                </c:pt>
                <c:pt idx="63">
                  <c:v>64.36636657080382</c:v>
                </c:pt>
                <c:pt idx="64">
                  <c:v>65.855674904468685</c:v>
                </c:pt>
                <c:pt idx="65">
                  <c:v>65.679269881134218</c:v>
                </c:pt>
                <c:pt idx="66">
                  <c:v>68.42713844700333</c:v>
                </c:pt>
                <c:pt idx="67">
                  <c:v>70.794667852350557</c:v>
                </c:pt>
                <c:pt idx="68">
                  <c:v>72.469203219573316</c:v>
                </c:pt>
                <c:pt idx="69">
                  <c:v>74.853338094389244</c:v>
                </c:pt>
                <c:pt idx="70">
                  <c:v>75.770597247025506</c:v>
                </c:pt>
                <c:pt idx="71">
                  <c:v>103.39984367910462</c:v>
                </c:pt>
                <c:pt idx="72">
                  <c:v>79.877633187050378</c:v>
                </c:pt>
                <c:pt idx="73">
                  <c:v>80.962764078914176</c:v>
                </c:pt>
                <c:pt idx="74">
                  <c:v>82.779662115934997</c:v>
                </c:pt>
                <c:pt idx="75">
                  <c:v>85.157293157566215</c:v>
                </c:pt>
                <c:pt idx="76">
                  <c:v>91.363918292767252</c:v>
                </c:pt>
                <c:pt idx="77">
                  <c:v>92.958905792865551</c:v>
                </c:pt>
                <c:pt idx="78">
                  <c:v>93.505713048880935</c:v>
                </c:pt>
                <c:pt idx="79">
                  <c:v>96.48327589271905</c:v>
                </c:pt>
                <c:pt idx="80">
                  <c:v>100.21456975942039</c:v>
                </c:pt>
                <c:pt idx="81">
                  <c:v>102.87317463659387</c:v>
                </c:pt>
                <c:pt idx="82">
                  <c:v>105.62479371411028</c:v>
                </c:pt>
                <c:pt idx="83">
                  <c:v>110.47454448933284</c:v>
                </c:pt>
                <c:pt idx="84">
                  <c:v>113.65368437157437</c:v>
                </c:pt>
                <c:pt idx="85">
                  <c:v>121.00368585432962</c:v>
                </c:pt>
                <c:pt idx="86">
                  <c:v>126.01137435930784</c:v>
                </c:pt>
                <c:pt idx="87">
                  <c:v>131.7631143199408</c:v>
                </c:pt>
                <c:pt idx="88">
                  <c:v>139.75092695174297</c:v>
                </c:pt>
                <c:pt idx="89">
                  <c:v>146.56347170493675</c:v>
                </c:pt>
                <c:pt idx="90">
                  <c:v>153.33550159004673</c:v>
                </c:pt>
                <c:pt idx="91">
                  <c:v>163.97971829009518</c:v>
                </c:pt>
                <c:pt idx="92">
                  <c:v>179.04436150195497</c:v>
                </c:pt>
                <c:pt idx="93">
                  <c:v>199.83308764954327</c:v>
                </c:pt>
                <c:pt idx="94">
                  <c:v>213.7657453256881</c:v>
                </c:pt>
                <c:pt idx="95">
                  <c:v>237.53839295778647</c:v>
                </c:pt>
                <c:pt idx="96">
                  <c:v>277.92367911882837</c:v>
                </c:pt>
                <c:pt idx="97">
                  <c:v>335.41479376181769</c:v>
                </c:pt>
                <c:pt idx="98">
                  <c:v>407.33540943826347</c:v>
                </c:pt>
                <c:pt idx="99">
                  <c:v>1013.7365592925373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06464"/>
        <c:axId val="89008000"/>
      </c:lineChart>
      <c:lineChart>
        <c:grouping val="stacked"/>
        <c:varyColors val="0"/>
        <c:ser>
          <c:idx val="1"/>
          <c:order val="1"/>
          <c:tx>
            <c:v>taxa de variação da renda por centil (eixo da direita)</c:v>
          </c:tx>
          <c:marker>
            <c:symbol val="none"/>
          </c:marker>
          <c:val>
            <c:numRef>
              <c:f>'[1]Centis - RTB'!$N$8:$N$107</c:f>
              <c:numCache>
                <c:formatCode>General</c:formatCode>
                <c:ptCount val="100"/>
                <c:pt idx="1">
                  <c:v>-18.749445325714387</c:v>
                </c:pt>
                <c:pt idx="2">
                  <c:v>3.9106699694636982</c:v>
                </c:pt>
                <c:pt idx="3">
                  <c:v>19.030062143798609</c:v>
                </c:pt>
                <c:pt idx="4">
                  <c:v>-36.467196225721601</c:v>
                </c:pt>
                <c:pt idx="5">
                  <c:v>-10.64228342770609</c:v>
                </c:pt>
                <c:pt idx="6">
                  <c:v>15.676105497559956</c:v>
                </c:pt>
                <c:pt idx="7">
                  <c:v>19.085857494030158</c:v>
                </c:pt>
                <c:pt idx="8">
                  <c:v>4.8222359230183587</c:v>
                </c:pt>
                <c:pt idx="9">
                  <c:v>13.536582980416046</c:v>
                </c:pt>
                <c:pt idx="10">
                  <c:v>1.1714340916809007</c:v>
                </c:pt>
                <c:pt idx="11">
                  <c:v>-28.421315179075169</c:v>
                </c:pt>
                <c:pt idx="12">
                  <c:v>2.6349751454287418</c:v>
                </c:pt>
                <c:pt idx="13">
                  <c:v>-0.3534791790373526</c:v>
                </c:pt>
                <c:pt idx="14">
                  <c:v>-7.8362291335807299</c:v>
                </c:pt>
                <c:pt idx="15">
                  <c:v>6.7853115145850573</c:v>
                </c:pt>
                <c:pt idx="16">
                  <c:v>28.371288871126254</c:v>
                </c:pt>
                <c:pt idx="17">
                  <c:v>-25.011122393127096</c:v>
                </c:pt>
                <c:pt idx="18">
                  <c:v>-2.0756499555501851</c:v>
                </c:pt>
                <c:pt idx="19">
                  <c:v>-4.5450769462754277</c:v>
                </c:pt>
                <c:pt idx="20">
                  <c:v>-0.89708944492268294</c:v>
                </c:pt>
                <c:pt idx="21">
                  <c:v>-6.3609930892936761</c:v>
                </c:pt>
                <c:pt idx="22">
                  <c:v>6.7223685361800234</c:v>
                </c:pt>
                <c:pt idx="23">
                  <c:v>0.10340901224852317</c:v>
                </c:pt>
                <c:pt idx="24">
                  <c:v>-0.73145673034525904</c:v>
                </c:pt>
                <c:pt idx="25">
                  <c:v>3.1631936983409936</c:v>
                </c:pt>
                <c:pt idx="26">
                  <c:v>-3.7824484059954644</c:v>
                </c:pt>
                <c:pt idx="27">
                  <c:v>-1.7792443877162278</c:v>
                </c:pt>
                <c:pt idx="28">
                  <c:v>5.1652564236756238</c:v>
                </c:pt>
                <c:pt idx="29">
                  <c:v>-5.7851313062158738</c:v>
                </c:pt>
                <c:pt idx="30">
                  <c:v>10.830139229317947</c:v>
                </c:pt>
                <c:pt idx="31">
                  <c:v>-12.317255534797978</c:v>
                </c:pt>
                <c:pt idx="32">
                  <c:v>-5.1446720925657052</c:v>
                </c:pt>
                <c:pt idx="33">
                  <c:v>15.783544480989287</c:v>
                </c:pt>
                <c:pt idx="34">
                  <c:v>-9.3595225198146785</c:v>
                </c:pt>
                <c:pt idx="35">
                  <c:v>-7.4598795257510009</c:v>
                </c:pt>
                <c:pt idx="36">
                  <c:v>6.0125047191221581</c:v>
                </c:pt>
                <c:pt idx="37">
                  <c:v>7.4414378887591504</c:v>
                </c:pt>
                <c:pt idx="38">
                  <c:v>6.9080911381691479E-3</c:v>
                </c:pt>
                <c:pt idx="39">
                  <c:v>4.9113811476940938</c:v>
                </c:pt>
                <c:pt idx="40">
                  <c:v>2.335772193728336</c:v>
                </c:pt>
                <c:pt idx="41">
                  <c:v>0.23221416853773658</c:v>
                </c:pt>
                <c:pt idx="42">
                  <c:v>2.7157928483170002</c:v>
                </c:pt>
                <c:pt idx="43">
                  <c:v>4.6252817368758858</c:v>
                </c:pt>
                <c:pt idx="44">
                  <c:v>-2.5445290114642694</c:v>
                </c:pt>
                <c:pt idx="45">
                  <c:v>1.7104596204823075</c:v>
                </c:pt>
                <c:pt idx="46">
                  <c:v>0.64654853667120982</c:v>
                </c:pt>
                <c:pt idx="47">
                  <c:v>3.2628137692316539</c:v>
                </c:pt>
                <c:pt idx="48">
                  <c:v>2.4804366892992702</c:v>
                </c:pt>
                <c:pt idx="49">
                  <c:v>-1.0602240757430992</c:v>
                </c:pt>
                <c:pt idx="50">
                  <c:v>1.840289127480399</c:v>
                </c:pt>
                <c:pt idx="51">
                  <c:v>7.2155486791676937</c:v>
                </c:pt>
                <c:pt idx="52">
                  <c:v>-3.7331411649703994</c:v>
                </c:pt>
                <c:pt idx="53">
                  <c:v>8.1516829807132254</c:v>
                </c:pt>
                <c:pt idx="54">
                  <c:v>-0.60565309811035917</c:v>
                </c:pt>
                <c:pt idx="55">
                  <c:v>-2.3593831505795859</c:v>
                </c:pt>
                <c:pt idx="56">
                  <c:v>3.8619951044942091</c:v>
                </c:pt>
                <c:pt idx="57">
                  <c:v>1.33650153778333</c:v>
                </c:pt>
                <c:pt idx="58">
                  <c:v>4.22844939385838</c:v>
                </c:pt>
                <c:pt idx="59">
                  <c:v>-0.11598580606085873</c:v>
                </c:pt>
                <c:pt idx="60">
                  <c:v>3.8943253661144261</c:v>
                </c:pt>
                <c:pt idx="61">
                  <c:v>0.4956920189387537</c:v>
                </c:pt>
                <c:pt idx="62">
                  <c:v>0.73937909070167507</c:v>
                </c:pt>
                <c:pt idx="63">
                  <c:v>5.3995054748837923</c:v>
                </c:pt>
                <c:pt idx="64">
                  <c:v>2.313798980755899</c:v>
                </c:pt>
                <c:pt idx="65">
                  <c:v>-0.26786609292268615</c:v>
                </c:pt>
                <c:pt idx="66">
                  <c:v>4.183768441461333</c:v>
                </c:pt>
                <c:pt idx="67">
                  <c:v>3.4599275361790527</c:v>
                </c:pt>
                <c:pt idx="68">
                  <c:v>2.3653410885621673</c:v>
                </c:pt>
                <c:pt idx="69">
                  <c:v>3.289859373218551</c:v>
                </c:pt>
                <c:pt idx="70">
                  <c:v>1.2254084800862319</c:v>
                </c:pt>
                <c:pt idx="71">
                  <c:v>36.464337666499972</c:v>
                </c:pt>
                <c:pt idx="72">
                  <c:v>-22.748787285456686</c:v>
                </c:pt>
                <c:pt idx="73">
                  <c:v>1.3584915433369593</c:v>
                </c:pt>
                <c:pt idx="74">
                  <c:v>2.2441156223988346</c:v>
                </c:pt>
                <c:pt idx="75">
                  <c:v>2.8722405731751888</c:v>
                </c:pt>
                <c:pt idx="76">
                  <c:v>7.2884246375902739</c:v>
                </c:pt>
                <c:pt idx="77">
                  <c:v>1.7457520757672818</c:v>
                </c:pt>
                <c:pt idx="78">
                  <c:v>0.58822471214732275</c:v>
                </c:pt>
                <c:pt idx="79">
                  <c:v>3.18436461981908</c:v>
                </c:pt>
                <c:pt idx="80">
                  <c:v>3.8672959973396814</c:v>
                </c:pt>
                <c:pt idx="81">
                  <c:v>2.6529125291420819</c:v>
                </c:pt>
                <c:pt idx="82">
                  <c:v>2.6747683127663624</c:v>
                </c:pt>
                <c:pt idx="83">
                  <c:v>4.5914889910688483</c:v>
                </c:pt>
                <c:pt idx="84">
                  <c:v>2.8777125960890437</c:v>
                </c:pt>
                <c:pt idx="85">
                  <c:v>6.4670155863363554</c:v>
                </c:pt>
                <c:pt idx="86">
                  <c:v>4.1384594771821437</c:v>
                </c:pt>
                <c:pt idx="87">
                  <c:v>4.5644609384486889</c:v>
                </c:pt>
                <c:pt idx="88">
                  <c:v>6.0622524543602951</c:v>
                </c:pt>
                <c:pt idx="89">
                  <c:v>4.8747760761159054</c:v>
                </c:pt>
                <c:pt idx="90">
                  <c:v>4.620544127627868</c:v>
                </c:pt>
                <c:pt idx="91">
                  <c:v>6.9417822941659768</c:v>
                </c:pt>
                <c:pt idx="92">
                  <c:v>9.1868941896881662</c:v>
                </c:pt>
                <c:pt idx="93">
                  <c:v>11.610935956428502</c:v>
                </c:pt>
                <c:pt idx="94">
                  <c:v>6.9721475257286558</c:v>
                </c:pt>
                <c:pt idx="95">
                  <c:v>11.120887303940563</c:v>
                </c:pt>
                <c:pt idx="96">
                  <c:v>17.00158263183118</c:v>
                </c:pt>
                <c:pt idx="97">
                  <c:v>20.685936090536771</c:v>
                </c:pt>
                <c:pt idx="98">
                  <c:v>21.442290863150639</c:v>
                </c:pt>
                <c:pt idx="99">
                  <c:v>148.8702272877608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15424"/>
        <c:axId val="89009536"/>
      </c:lineChart>
      <c:catAx>
        <c:axId val="89006464"/>
        <c:scaling>
          <c:orientation val="minMax"/>
        </c:scaling>
        <c:delete val="0"/>
        <c:axPos val="b"/>
        <c:majorTickMark val="out"/>
        <c:minorTickMark val="none"/>
        <c:tickLblPos val="nextTo"/>
        <c:crossAx val="89008000"/>
        <c:crosses val="autoZero"/>
        <c:auto val="1"/>
        <c:lblAlgn val="ctr"/>
        <c:lblOffset val="100"/>
        <c:noMultiLvlLbl val="0"/>
      </c:catAx>
      <c:valAx>
        <c:axId val="89008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89006464"/>
        <c:crosses val="autoZero"/>
        <c:crossBetween val="between"/>
      </c:valAx>
      <c:valAx>
        <c:axId val="890095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9015424"/>
        <c:crosses val="max"/>
        <c:crossBetween val="between"/>
      </c:valAx>
      <c:catAx>
        <c:axId val="89015424"/>
        <c:scaling>
          <c:orientation val="minMax"/>
        </c:scaling>
        <c:delete val="1"/>
        <c:axPos val="b"/>
        <c:majorTickMark val="out"/>
        <c:minorTickMark val="none"/>
        <c:tickLblPos val="nextTo"/>
        <c:crossAx val="8900953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'Gráfico 6'!$D$5:$D$104</c:f>
              <c:numCache>
                <c:formatCode>_(* #,##0.00_);_(* \(#,##0.00\);_(* "-"??_);_(@_)</c:formatCode>
                <c:ptCount val="100"/>
                <c:pt idx="0">
                  <c:v>66.853406721722862</c:v>
                </c:pt>
                <c:pt idx="1">
                  <c:v>54.318763780055967</c:v>
                </c:pt>
                <c:pt idx="2">
                  <c:v>56.44299136298654</c:v>
                </c:pt>
                <c:pt idx="3">
                  <c:v>67.184127695181758</c:v>
                </c:pt>
                <c:pt idx="4">
                  <c:v>42.683960016040459</c:v>
                </c:pt>
                <c:pt idx="5">
                  <c:v>38.141412012964693</c:v>
                </c:pt>
                <c:pt idx="6">
                  <c:v>44.120499998376047</c:v>
                </c:pt>
                <c:pt idx="7">
                  <c:v>52.541275753719681</c:v>
                </c:pt>
                <c:pt idx="8">
                  <c:v>55.074940027527681</c:v>
                </c:pt>
                <c:pt idx="9">
                  <c:v>62.530204985768336</c:v>
                </c:pt>
                <c:pt idx="10">
                  <c:v>63.262705124569578</c:v>
                </c:pt>
                <c:pt idx="11">
                  <c:v>45.282612310306718</c:v>
                </c:pt>
                <c:pt idx="12">
                  <c:v>46.475797889884156</c:v>
                </c:pt>
                <c:pt idx="13">
                  <c:v>46.311515621051932</c:v>
                </c:pt>
                <c:pt idx="14">
                  <c:v>42.682439141752269</c:v>
                </c:pt>
                <c:pt idx="15">
                  <c:v>45.578575599543349</c:v>
                </c:pt>
                <c:pt idx="16">
                  <c:v>58.509804946234453</c:v>
                </c:pt>
                <c:pt idx="17">
                  <c:v>43.875846019151822</c:v>
                </c:pt>
                <c:pt idx="18">
                  <c:v>42.96513704075803</c:v>
                </c:pt>
                <c:pt idx="19">
                  <c:v>41.012338502182892</c:v>
                </c:pt>
                <c:pt idx="20">
                  <c:v>40.644421142363846</c:v>
                </c:pt>
                <c:pt idx="21">
                  <c:v>38.059032322314664</c:v>
                </c:pt>
                <c:pt idx="22">
                  <c:v>40.61750073632453</c:v>
                </c:pt>
                <c:pt idx="23">
                  <c:v>40.659502892635999</c:v>
                </c:pt>
                <c:pt idx="24">
                  <c:v>40.362096222202887</c:v>
                </c:pt>
                <c:pt idx="25">
                  <c:v>41.63882750642194</c:v>
                </c:pt>
                <c:pt idx="26">
                  <c:v>40.06386033913008</c:v>
                </c:pt>
                <c:pt idx="27">
                  <c:v>39.351026352543641</c:v>
                </c:pt>
                <c:pt idx="28">
                  <c:v>41.38360776900069</c:v>
                </c:pt>
                <c:pt idx="29">
                  <c:v>38.989511720314646</c:v>
                </c:pt>
                <c:pt idx="30">
                  <c:v>43.21213012445596</c:v>
                </c:pt>
                <c:pt idx="31">
                  <c:v>37.889581634997306</c:v>
                </c:pt>
                <c:pt idx="32">
                  <c:v>35.940286902631698</c:v>
                </c:pt>
                <c:pt idx="33">
                  <c:v>41.612938072503738</c:v>
                </c:pt>
                <c:pt idx="34">
                  <c:v>37.718165762451214</c:v>
                </c:pt>
                <c:pt idx="35">
                  <c:v>34.90443603724929</c:v>
                </c:pt>
                <c:pt idx="36">
                  <c:v>37.003066901171877</c:v>
                </c:pt>
                <c:pt idx="37">
                  <c:v>39.756627141558575</c:v>
                </c:pt>
                <c:pt idx="38">
                  <c:v>39.759373565594977</c:v>
                </c:pt>
                <c:pt idx="39">
                  <c:v>41.712107943336882</c:v>
                </c:pt>
                <c:pt idx="40">
                  <c:v>42.686407762095293</c:v>
                </c:pt>
                <c:pt idx="41">
                  <c:v>42.785531648958667</c:v>
                </c:pt>
                <c:pt idx="42">
                  <c:v>43.947498057595489</c:v>
                </c:pt>
                <c:pt idx="43">
                  <c:v>45.980193659067339</c:v>
                </c:pt>
                <c:pt idx="44">
                  <c:v>44.810214291884918</c:v>
                </c:pt>
                <c:pt idx="45">
                  <c:v>45.576674913199199</c:v>
                </c:pt>
                <c:pt idx="46">
                  <c:v>45.871350237913887</c:v>
                </c:pt>
                <c:pt idx="47">
                  <c:v>47.368046969609019</c:v>
                </c:pt>
                <c:pt idx="48">
                  <c:v>48.542981385647714</c:v>
                </c:pt>
                <c:pt idx="49">
                  <c:v>48.028317009913586</c:v>
                </c:pt>
                <c:pt idx="50">
                  <c:v>48.912176905958844</c:v>
                </c:pt>
                <c:pt idx="51">
                  <c:v>52.44145884064892</c:v>
                </c:pt>
                <c:pt idx="52">
                  <c:v>50.483745153157649</c:v>
                </c:pt>
                <c:pt idx="53">
                  <c:v>54.599020014834238</c:v>
                </c:pt>
                <c:pt idx="54">
                  <c:v>54.268339358576497</c:v>
                </c:pt>
                <c:pt idx="55">
                  <c:v>52.987941303650892</c:v>
                </c:pt>
                <c:pt idx="56">
                  <c:v>55.034333002770154</c:v>
                </c:pt>
                <c:pt idx="57">
                  <c:v>55.769867709660979</c:v>
                </c:pt>
                <c:pt idx="58">
                  <c:v>58.12806834278576</c:v>
                </c:pt>
                <c:pt idx="59">
                  <c:v>58.060648034170775</c:v>
                </c:pt>
                <c:pt idx="60">
                  <c:v>60.321718578295908</c:v>
                </c:pt>
                <c:pt idx="61">
                  <c:v>60.620728522975213</c:v>
                </c:pt>
                <c:pt idx="62">
                  <c:v>61.068945514305113</c:v>
                </c:pt>
                <c:pt idx="63">
                  <c:v>64.36636657080382</c:v>
                </c:pt>
                <c:pt idx="64">
                  <c:v>65.855674904468685</c:v>
                </c:pt>
                <c:pt idx="65">
                  <c:v>65.679269881134218</c:v>
                </c:pt>
                <c:pt idx="66">
                  <c:v>68.42713844700333</c:v>
                </c:pt>
                <c:pt idx="67">
                  <c:v>70.794667852350557</c:v>
                </c:pt>
                <c:pt idx="68">
                  <c:v>72.469203219573316</c:v>
                </c:pt>
                <c:pt idx="69">
                  <c:v>74.853338094389244</c:v>
                </c:pt>
                <c:pt idx="70">
                  <c:v>75.770597247025506</c:v>
                </c:pt>
                <c:pt idx="71">
                  <c:v>103.39984367910462</c:v>
                </c:pt>
                <c:pt idx="72">
                  <c:v>79.877633187050378</c:v>
                </c:pt>
                <c:pt idx="73">
                  <c:v>80.962764078914176</c:v>
                </c:pt>
                <c:pt idx="74">
                  <c:v>82.779662115934997</c:v>
                </c:pt>
                <c:pt idx="75">
                  <c:v>85.157293157566215</c:v>
                </c:pt>
                <c:pt idx="76">
                  <c:v>91.363918292767252</c:v>
                </c:pt>
                <c:pt idx="77">
                  <c:v>92.958905792865551</c:v>
                </c:pt>
                <c:pt idx="78">
                  <c:v>93.505713048880935</c:v>
                </c:pt>
                <c:pt idx="79">
                  <c:v>96.48327589271905</c:v>
                </c:pt>
                <c:pt idx="80">
                  <c:v>100.21456975942039</c:v>
                </c:pt>
                <c:pt idx="81">
                  <c:v>102.87317463659387</c:v>
                </c:pt>
                <c:pt idx="82">
                  <c:v>105.62479371411028</c:v>
                </c:pt>
                <c:pt idx="83">
                  <c:v>110.47454448933284</c:v>
                </c:pt>
                <c:pt idx="84">
                  <c:v>113.65368437157437</c:v>
                </c:pt>
                <c:pt idx="85">
                  <c:v>121.00368585432962</c:v>
                </c:pt>
                <c:pt idx="86">
                  <c:v>126.01137435930784</c:v>
                </c:pt>
                <c:pt idx="87">
                  <c:v>131.7631143199408</c:v>
                </c:pt>
                <c:pt idx="88">
                  <c:v>139.75092695174297</c:v>
                </c:pt>
                <c:pt idx="89">
                  <c:v>146.56347170493675</c:v>
                </c:pt>
                <c:pt idx="90">
                  <c:v>153.33550159004673</c:v>
                </c:pt>
                <c:pt idx="91">
                  <c:v>163.97971829009518</c:v>
                </c:pt>
                <c:pt idx="92">
                  <c:v>179.04436150195497</c:v>
                </c:pt>
                <c:pt idx="93">
                  <c:v>199.83308764954327</c:v>
                </c:pt>
                <c:pt idx="94">
                  <c:v>213.7657453256881</c:v>
                </c:pt>
                <c:pt idx="95">
                  <c:v>237.53839295778647</c:v>
                </c:pt>
                <c:pt idx="96">
                  <c:v>277.92367911882837</c:v>
                </c:pt>
                <c:pt idx="97">
                  <c:v>335.41479376181769</c:v>
                </c:pt>
                <c:pt idx="98">
                  <c:v>407.33540943826347</c:v>
                </c:pt>
                <c:pt idx="99">
                  <c:v>1013.7365592925373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37824"/>
        <c:axId val="89039616"/>
      </c:lineChart>
      <c:lineChart>
        <c:grouping val="standard"/>
        <c:varyColors val="0"/>
        <c:ser>
          <c:idx val="1"/>
          <c:order val="1"/>
          <c:marker>
            <c:symbol val="none"/>
          </c:marker>
          <c:val>
            <c:numRef>
              <c:f>'Gráfico 6'!$E$5:$E$104</c:f>
              <c:numCache>
                <c:formatCode>_(* #,##0.00_);_(* \(#,##0.00\);_(* "-"??_);_(@_)</c:formatCode>
                <c:ptCount val="100"/>
                <c:pt idx="1">
                  <c:v>-18.749445325714387</c:v>
                </c:pt>
                <c:pt idx="2">
                  <c:v>3.9106699694636982</c:v>
                </c:pt>
                <c:pt idx="3">
                  <c:v>19.030062143798609</c:v>
                </c:pt>
                <c:pt idx="4">
                  <c:v>-36.467196225721601</c:v>
                </c:pt>
                <c:pt idx="5">
                  <c:v>-10.64228342770609</c:v>
                </c:pt>
                <c:pt idx="6">
                  <c:v>15.676105497559956</c:v>
                </c:pt>
                <c:pt idx="7">
                  <c:v>19.085857494030158</c:v>
                </c:pt>
                <c:pt idx="8">
                  <c:v>4.8222359230183587</c:v>
                </c:pt>
                <c:pt idx="9">
                  <c:v>13.536582980416046</c:v>
                </c:pt>
                <c:pt idx="10">
                  <c:v>1.1714340916809007</c:v>
                </c:pt>
                <c:pt idx="11">
                  <c:v>-28.421315179075169</c:v>
                </c:pt>
                <c:pt idx="12">
                  <c:v>2.6349751454287418</c:v>
                </c:pt>
                <c:pt idx="13">
                  <c:v>-0.3534791790373526</c:v>
                </c:pt>
                <c:pt idx="14">
                  <c:v>-7.8362291335807299</c:v>
                </c:pt>
                <c:pt idx="15">
                  <c:v>6.7853115145850573</c:v>
                </c:pt>
                <c:pt idx="16">
                  <c:v>28.371288871126254</c:v>
                </c:pt>
                <c:pt idx="17">
                  <c:v>-25.011122393127096</c:v>
                </c:pt>
                <c:pt idx="18">
                  <c:v>-2.0756499555501851</c:v>
                </c:pt>
                <c:pt idx="19">
                  <c:v>-4.5450769462754277</c:v>
                </c:pt>
                <c:pt idx="20">
                  <c:v>-0.89708944492268294</c:v>
                </c:pt>
                <c:pt idx="21">
                  <c:v>-6.3609930892936761</c:v>
                </c:pt>
                <c:pt idx="22">
                  <c:v>6.7223685361800234</c:v>
                </c:pt>
                <c:pt idx="23">
                  <c:v>0.10340901224852317</c:v>
                </c:pt>
                <c:pt idx="24">
                  <c:v>-0.73145673034525904</c:v>
                </c:pt>
                <c:pt idx="25">
                  <c:v>3.1631936983409936</c:v>
                </c:pt>
                <c:pt idx="26">
                  <c:v>-3.7824484059954644</c:v>
                </c:pt>
                <c:pt idx="27">
                  <c:v>-1.7792443877162278</c:v>
                </c:pt>
                <c:pt idx="28">
                  <c:v>5.1652564236756238</c:v>
                </c:pt>
                <c:pt idx="29">
                  <c:v>-5.7851313062158738</c:v>
                </c:pt>
                <c:pt idx="30">
                  <c:v>10.830139229317947</c:v>
                </c:pt>
                <c:pt idx="31">
                  <c:v>-12.317255534797978</c:v>
                </c:pt>
                <c:pt idx="32">
                  <c:v>-5.1446720925657052</c:v>
                </c:pt>
                <c:pt idx="33">
                  <c:v>15.783544480989287</c:v>
                </c:pt>
                <c:pt idx="34">
                  <c:v>-9.3595225198146785</c:v>
                </c:pt>
                <c:pt idx="35">
                  <c:v>-7.4598795257510009</c:v>
                </c:pt>
                <c:pt idx="36">
                  <c:v>6.0125047191221581</c:v>
                </c:pt>
                <c:pt idx="37">
                  <c:v>7.4414378887591504</c:v>
                </c:pt>
                <c:pt idx="38">
                  <c:v>6.9080911381691479E-3</c:v>
                </c:pt>
                <c:pt idx="39">
                  <c:v>4.9113811476940938</c:v>
                </c:pt>
                <c:pt idx="40">
                  <c:v>2.335772193728336</c:v>
                </c:pt>
                <c:pt idx="41">
                  <c:v>0.23221416853773658</c:v>
                </c:pt>
                <c:pt idx="42">
                  <c:v>2.7157928483170002</c:v>
                </c:pt>
                <c:pt idx="43">
                  <c:v>4.6252817368758858</c:v>
                </c:pt>
                <c:pt idx="44">
                  <c:v>-2.5445290114642694</c:v>
                </c:pt>
                <c:pt idx="45">
                  <c:v>1.7104596204823075</c:v>
                </c:pt>
                <c:pt idx="46">
                  <c:v>0.64654853667120982</c:v>
                </c:pt>
                <c:pt idx="47">
                  <c:v>3.2628137692316539</c:v>
                </c:pt>
                <c:pt idx="48">
                  <c:v>2.4804366892992702</c:v>
                </c:pt>
                <c:pt idx="49">
                  <c:v>-1.0602240757430992</c:v>
                </c:pt>
                <c:pt idx="50">
                  <c:v>1.840289127480399</c:v>
                </c:pt>
                <c:pt idx="51">
                  <c:v>7.2155486791676937</c:v>
                </c:pt>
                <c:pt idx="52">
                  <c:v>-3.7331411649703994</c:v>
                </c:pt>
                <c:pt idx="53">
                  <c:v>8.1516829807132254</c:v>
                </c:pt>
                <c:pt idx="54">
                  <c:v>-0.60565309811035917</c:v>
                </c:pt>
                <c:pt idx="55">
                  <c:v>-2.3593831505795859</c:v>
                </c:pt>
                <c:pt idx="56">
                  <c:v>3.8619951044942091</c:v>
                </c:pt>
                <c:pt idx="57">
                  <c:v>1.33650153778333</c:v>
                </c:pt>
                <c:pt idx="58">
                  <c:v>4.22844939385838</c:v>
                </c:pt>
                <c:pt idx="59">
                  <c:v>-0.11598580606085873</c:v>
                </c:pt>
                <c:pt idx="60">
                  <c:v>3.8943253661144261</c:v>
                </c:pt>
                <c:pt idx="61">
                  <c:v>0.4956920189387537</c:v>
                </c:pt>
                <c:pt idx="62">
                  <c:v>0.73937909070167507</c:v>
                </c:pt>
                <c:pt idx="63">
                  <c:v>5.3995054748837923</c:v>
                </c:pt>
                <c:pt idx="64">
                  <c:v>2.313798980755899</c:v>
                </c:pt>
                <c:pt idx="65">
                  <c:v>-0.26786609292268615</c:v>
                </c:pt>
                <c:pt idx="66">
                  <c:v>4.183768441461333</c:v>
                </c:pt>
                <c:pt idx="67">
                  <c:v>3.4599275361790527</c:v>
                </c:pt>
                <c:pt idx="68">
                  <c:v>2.3653410885621673</c:v>
                </c:pt>
                <c:pt idx="69">
                  <c:v>3.289859373218551</c:v>
                </c:pt>
                <c:pt idx="70">
                  <c:v>1.2254084800862319</c:v>
                </c:pt>
                <c:pt idx="71">
                  <c:v>36.464337666499972</c:v>
                </c:pt>
                <c:pt idx="72">
                  <c:v>-22.748787285456686</c:v>
                </c:pt>
                <c:pt idx="73">
                  <c:v>1.3584915433369593</c:v>
                </c:pt>
                <c:pt idx="74">
                  <c:v>2.2441156223988346</c:v>
                </c:pt>
                <c:pt idx="75">
                  <c:v>2.8722405731751888</c:v>
                </c:pt>
                <c:pt idx="76">
                  <c:v>7.2884246375902739</c:v>
                </c:pt>
                <c:pt idx="77">
                  <c:v>1.7457520757672818</c:v>
                </c:pt>
                <c:pt idx="78">
                  <c:v>0.58822471214732275</c:v>
                </c:pt>
                <c:pt idx="79">
                  <c:v>3.18436461981908</c:v>
                </c:pt>
                <c:pt idx="80">
                  <c:v>3.8672959973396814</c:v>
                </c:pt>
                <c:pt idx="81">
                  <c:v>2.6529125291420819</c:v>
                </c:pt>
                <c:pt idx="82">
                  <c:v>2.6747683127663624</c:v>
                </c:pt>
                <c:pt idx="83">
                  <c:v>4.5914889910688483</c:v>
                </c:pt>
                <c:pt idx="84">
                  <c:v>2.8777125960890437</c:v>
                </c:pt>
                <c:pt idx="85">
                  <c:v>6.4670155863363554</c:v>
                </c:pt>
                <c:pt idx="86">
                  <c:v>4.1384594771821437</c:v>
                </c:pt>
                <c:pt idx="87">
                  <c:v>4.5644609384486889</c:v>
                </c:pt>
                <c:pt idx="88">
                  <c:v>6.0622524543602951</c:v>
                </c:pt>
                <c:pt idx="89">
                  <c:v>4.8747760761159054</c:v>
                </c:pt>
                <c:pt idx="90">
                  <c:v>4.620544127627868</c:v>
                </c:pt>
                <c:pt idx="91">
                  <c:v>6.9417822941659768</c:v>
                </c:pt>
                <c:pt idx="92">
                  <c:v>9.1868941896881662</c:v>
                </c:pt>
                <c:pt idx="93">
                  <c:v>11.610935956428502</c:v>
                </c:pt>
                <c:pt idx="94">
                  <c:v>6.9721475257286558</c:v>
                </c:pt>
                <c:pt idx="95">
                  <c:v>11.120887303940563</c:v>
                </c:pt>
                <c:pt idx="96">
                  <c:v>17.00158263183118</c:v>
                </c:pt>
                <c:pt idx="97">
                  <c:v>20.685936090536771</c:v>
                </c:pt>
                <c:pt idx="98">
                  <c:v>21.442290863150639</c:v>
                </c:pt>
                <c:pt idx="99">
                  <c:v>148.8702272877608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42944"/>
        <c:axId val="89041152"/>
      </c:lineChart>
      <c:catAx>
        <c:axId val="89037824"/>
        <c:scaling>
          <c:orientation val="minMax"/>
        </c:scaling>
        <c:delete val="0"/>
        <c:axPos val="b"/>
        <c:majorTickMark val="out"/>
        <c:minorTickMark val="none"/>
        <c:tickLblPos val="nextTo"/>
        <c:crossAx val="89039616"/>
        <c:crosses val="autoZero"/>
        <c:auto val="1"/>
        <c:lblAlgn val="ctr"/>
        <c:lblOffset val="100"/>
        <c:noMultiLvlLbl val="0"/>
      </c:catAx>
      <c:valAx>
        <c:axId val="89039616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89037824"/>
        <c:crosses val="autoZero"/>
        <c:crossBetween val="between"/>
      </c:valAx>
      <c:valAx>
        <c:axId val="89041152"/>
        <c:scaling>
          <c:orientation val="minMax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crossAx val="89042944"/>
        <c:crosses val="max"/>
        <c:crossBetween val="between"/>
      </c:valAx>
      <c:catAx>
        <c:axId val="89042944"/>
        <c:scaling>
          <c:orientation val="minMax"/>
        </c:scaling>
        <c:delete val="1"/>
        <c:axPos val="b"/>
        <c:majorTickMark val="out"/>
        <c:minorTickMark val="none"/>
        <c:tickLblPos val="nextTo"/>
        <c:crossAx val="89041152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408595800524934"/>
          <c:y val="0.10672462817147857"/>
          <c:w val="0.68758070866141729"/>
          <c:h val="0.63375400991542719"/>
        </c:manualLayout>
      </c:layout>
      <c:lineChart>
        <c:grouping val="stacked"/>
        <c:varyColors val="0"/>
        <c:ser>
          <c:idx val="0"/>
          <c:order val="0"/>
          <c:tx>
            <c:strRef>
              <c:f>'[1]Centis - RTB'!$L$5:$L$6</c:f>
              <c:strCache>
                <c:ptCount val="1"/>
                <c:pt idx="0">
                  <c:v>rendimento total médio por declarante - mil reais</c:v>
                </c:pt>
              </c:strCache>
            </c:strRef>
          </c:tx>
          <c:marker>
            <c:symbol val="none"/>
          </c:marker>
          <c:cat>
            <c:numRef>
              <c:f>'[1]Centis - RTB'!$C$108:$C$117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'[1]Centis - RTB'!$L$108:$L$117</c:f>
              <c:numCache>
                <c:formatCode>General</c:formatCode>
                <c:ptCount val="10"/>
                <c:pt idx="0">
                  <c:v>486.46984942339134</c:v>
                </c:pt>
                <c:pt idx="1">
                  <c:v>545.57893942998203</c:v>
                </c:pt>
                <c:pt idx="2">
                  <c:v>528.46381710746994</c:v>
                </c:pt>
                <c:pt idx="3">
                  <c:v>566.84768078744503</c:v>
                </c:pt>
                <c:pt idx="4">
                  <c:v>601.04026341360066</c:v>
                </c:pt>
                <c:pt idx="5">
                  <c:v>675.04953764570507</c:v>
                </c:pt>
                <c:pt idx="6">
                  <c:v>759.65475844301648</c:v>
                </c:pt>
                <c:pt idx="7">
                  <c:v>907.27646722659165</c:v>
                </c:pt>
                <c:pt idx="8">
                  <c:v>1187.6866854861728</c:v>
                </c:pt>
                <c:pt idx="9">
                  <c:v>3879.297593962071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01696"/>
        <c:axId val="89503232"/>
      </c:lineChart>
      <c:lineChart>
        <c:grouping val="stacked"/>
        <c:varyColors val="0"/>
        <c:ser>
          <c:idx val="1"/>
          <c:order val="1"/>
          <c:tx>
            <c:v>taxa de variação da renda por centil (eixo da direita)</c:v>
          </c:tx>
          <c:marker>
            <c:symbol val="none"/>
          </c:marker>
          <c:val>
            <c:numRef>
              <c:f>'[1]Centis - RTB'!$N$108:$N$117</c:f>
              <c:numCache>
                <c:formatCode>General</c:formatCode>
                <c:ptCount val="10"/>
                <c:pt idx="0">
                  <c:v>-52.012202286273748</c:v>
                </c:pt>
                <c:pt idx="1">
                  <c:v>12.150617366451844</c:v>
                </c:pt>
                <c:pt idx="2">
                  <c:v>-3.1370570023091182</c:v>
                </c:pt>
                <c:pt idx="3">
                  <c:v>7.2632907755289633</c:v>
                </c:pt>
                <c:pt idx="4">
                  <c:v>6.0320583086194368</c:v>
                </c:pt>
                <c:pt idx="5">
                  <c:v>12.313530180452425</c:v>
                </c:pt>
                <c:pt idx="6">
                  <c:v>12.533186985414368</c:v>
                </c:pt>
                <c:pt idx="7">
                  <c:v>19.432736666606253</c:v>
                </c:pt>
                <c:pt idx="8">
                  <c:v>30.90681048046504</c:v>
                </c:pt>
                <c:pt idx="9">
                  <c:v>226.62634357765006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981696"/>
        <c:axId val="89504768"/>
      </c:lineChart>
      <c:catAx>
        <c:axId val="8950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503232"/>
        <c:crosses val="autoZero"/>
        <c:auto val="1"/>
        <c:lblAlgn val="ctr"/>
        <c:lblOffset val="100"/>
        <c:noMultiLvlLbl val="0"/>
      </c:catAx>
      <c:valAx>
        <c:axId val="89503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89501696"/>
        <c:crosses val="autoZero"/>
        <c:crossBetween val="between"/>
      </c:valAx>
      <c:valAx>
        <c:axId val="8950476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89981696"/>
        <c:crosses val="max"/>
        <c:crossBetween val="between"/>
      </c:valAx>
      <c:catAx>
        <c:axId val="89981696"/>
        <c:scaling>
          <c:orientation val="minMax"/>
        </c:scaling>
        <c:delete val="1"/>
        <c:axPos val="b"/>
        <c:majorTickMark val="out"/>
        <c:minorTickMark val="none"/>
        <c:tickLblPos val="nextTo"/>
        <c:crossAx val="8950476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'Gráfico 7'!$D$8:$D$17</c:f>
              <c:numCache>
                <c:formatCode>_(* #,##0.00_);_(* \(#,##0.00\);_(* "-"??_);_(@_)</c:formatCode>
                <c:ptCount val="10"/>
                <c:pt idx="0">
                  <c:v>486.46984942339134</c:v>
                </c:pt>
                <c:pt idx="1">
                  <c:v>545.57893942998203</c:v>
                </c:pt>
                <c:pt idx="2">
                  <c:v>528.46381710746994</c:v>
                </c:pt>
                <c:pt idx="3">
                  <c:v>566.84768078744503</c:v>
                </c:pt>
                <c:pt idx="4">
                  <c:v>601.04026341360066</c:v>
                </c:pt>
                <c:pt idx="5">
                  <c:v>675.04953764570507</c:v>
                </c:pt>
                <c:pt idx="6">
                  <c:v>759.65475844301648</c:v>
                </c:pt>
                <c:pt idx="7">
                  <c:v>907.27646722659165</c:v>
                </c:pt>
                <c:pt idx="8">
                  <c:v>1187.6866854861728</c:v>
                </c:pt>
                <c:pt idx="9">
                  <c:v>3879.297593962071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03712"/>
        <c:axId val="90009600"/>
      </c:lineChart>
      <c:lineChart>
        <c:grouping val="standard"/>
        <c:varyColors val="0"/>
        <c:ser>
          <c:idx val="1"/>
          <c:order val="1"/>
          <c:marker>
            <c:symbol val="none"/>
          </c:marker>
          <c:val>
            <c:numRef>
              <c:f>'Gráfico 7'!$E$8:$E$17</c:f>
              <c:numCache>
                <c:formatCode>_(* #,##0.00_);_(* \(#,##0.00\);_(* "-"??_);_(@_)</c:formatCode>
                <c:ptCount val="10"/>
                <c:pt idx="0">
                  <c:v>0</c:v>
                </c:pt>
                <c:pt idx="1">
                  <c:v>12.150617366451844</c:v>
                </c:pt>
                <c:pt idx="2">
                  <c:v>-3.1370570023091182</c:v>
                </c:pt>
                <c:pt idx="3">
                  <c:v>7.2632907755289633</c:v>
                </c:pt>
                <c:pt idx="4">
                  <c:v>6.0320583086194368</c:v>
                </c:pt>
                <c:pt idx="5">
                  <c:v>12.313530180452425</c:v>
                </c:pt>
                <c:pt idx="6">
                  <c:v>12.533186985414368</c:v>
                </c:pt>
                <c:pt idx="7">
                  <c:v>19.432736666606253</c:v>
                </c:pt>
                <c:pt idx="8">
                  <c:v>30.90681048046504</c:v>
                </c:pt>
                <c:pt idx="9">
                  <c:v>226.62634357765006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12672"/>
        <c:axId val="90011136"/>
      </c:lineChart>
      <c:catAx>
        <c:axId val="90003712"/>
        <c:scaling>
          <c:orientation val="minMax"/>
        </c:scaling>
        <c:delete val="0"/>
        <c:axPos val="b"/>
        <c:majorTickMark val="out"/>
        <c:minorTickMark val="none"/>
        <c:tickLblPos val="nextTo"/>
        <c:crossAx val="90009600"/>
        <c:crosses val="autoZero"/>
        <c:auto val="1"/>
        <c:lblAlgn val="ctr"/>
        <c:lblOffset val="100"/>
        <c:noMultiLvlLbl val="0"/>
      </c:catAx>
      <c:valAx>
        <c:axId val="90009600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90003712"/>
        <c:crosses val="autoZero"/>
        <c:crossBetween val="between"/>
      </c:valAx>
      <c:valAx>
        <c:axId val="90011136"/>
        <c:scaling>
          <c:orientation val="minMax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crossAx val="90012672"/>
        <c:crosses val="max"/>
        <c:crossBetween val="between"/>
      </c:valAx>
      <c:catAx>
        <c:axId val="90012672"/>
        <c:scaling>
          <c:orientation val="minMax"/>
        </c:scaling>
        <c:delete val="1"/>
        <c:axPos val="b"/>
        <c:majorTickMark val="out"/>
        <c:minorTickMark val="none"/>
        <c:tickLblPos val="nextTo"/>
        <c:crossAx val="9001113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patrimonial dos declarantes de imposto de renda por centis - R$ milhões - Brasil - 2014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007163167104111"/>
          <c:y val="0.23624715678734975"/>
          <c:w val="0.80446540536599587"/>
          <c:h val="0.57938545947942788"/>
        </c:manualLayout>
      </c:layout>
      <c:lineChart>
        <c:grouping val="standard"/>
        <c:varyColors val="0"/>
        <c:ser>
          <c:idx val="0"/>
          <c:order val="0"/>
          <c:tx>
            <c:v>média patrimonial dos declarantes de imposto de renda por centis</c:v>
          </c:tx>
          <c:marker>
            <c:symbol val="none"/>
          </c:marker>
          <c:cat>
            <c:multiLvlStrRef>
              <c:f>'[1]Centis - RTB'!$B$8:$C$107</c:f>
              <c:multiLvlStrCache>
                <c:ptCount val="2"/>
                <c:lvl>
                  <c:pt idx="0">
                    <c:v>100</c:v>
                  </c:pt>
                </c:lvl>
                <c:lvl>
                  <c:pt idx="0">
                    <c:v>99</c:v>
                  </c:pt>
                </c:lvl>
                <c:lvl>
                  <c:pt idx="0">
                    <c:v>98</c:v>
                  </c:pt>
                </c:lvl>
                <c:lvl>
                  <c:pt idx="0">
                    <c:v>97</c:v>
                  </c:pt>
                </c:lvl>
                <c:lvl>
                  <c:pt idx="0">
                    <c:v>96</c:v>
                  </c:pt>
                </c:lvl>
                <c:lvl>
                  <c:pt idx="0">
                    <c:v>95</c:v>
                  </c:pt>
                </c:lvl>
                <c:lvl>
                  <c:pt idx="0">
                    <c:v>94</c:v>
                  </c:pt>
                </c:lvl>
                <c:lvl>
                  <c:pt idx="0">
                    <c:v>93</c:v>
                  </c:pt>
                </c:lvl>
                <c:lvl>
                  <c:pt idx="0">
                    <c:v>92</c:v>
                  </c:pt>
                </c:lvl>
                <c:lvl>
                  <c:pt idx="0">
                    <c:v>91</c:v>
                  </c:pt>
                </c:lvl>
                <c:lvl>
                  <c:pt idx="0">
                    <c:v>90</c:v>
                  </c:pt>
                </c:lvl>
                <c:lvl>
                  <c:pt idx="0">
                    <c:v>89</c:v>
                  </c:pt>
                </c:lvl>
                <c:lvl>
                  <c:pt idx="0">
                    <c:v>88</c:v>
                  </c:pt>
                </c:lvl>
                <c:lvl>
                  <c:pt idx="0">
                    <c:v>87</c:v>
                  </c:pt>
                </c:lvl>
                <c:lvl>
                  <c:pt idx="0">
                    <c:v>86</c:v>
                  </c:pt>
                </c:lvl>
                <c:lvl>
                  <c:pt idx="0">
                    <c:v>85</c:v>
                  </c:pt>
                </c:lvl>
                <c:lvl>
                  <c:pt idx="0">
                    <c:v>84</c:v>
                  </c:pt>
                </c:lvl>
                <c:lvl>
                  <c:pt idx="0">
                    <c:v>83</c:v>
                  </c:pt>
                </c:lvl>
                <c:lvl>
                  <c:pt idx="0">
                    <c:v>82</c:v>
                  </c:pt>
                </c:lvl>
                <c:lvl>
                  <c:pt idx="0">
                    <c:v>81</c:v>
                  </c:pt>
                </c:lvl>
                <c:lvl>
                  <c:pt idx="0">
                    <c:v>80</c:v>
                  </c:pt>
                </c:lvl>
                <c:lvl>
                  <c:pt idx="0">
                    <c:v>79</c:v>
                  </c:pt>
                </c:lvl>
                <c:lvl>
                  <c:pt idx="0">
                    <c:v>78</c:v>
                  </c:pt>
                </c:lvl>
                <c:lvl>
                  <c:pt idx="0">
                    <c:v>77</c:v>
                  </c:pt>
                </c:lvl>
                <c:lvl>
                  <c:pt idx="0">
                    <c:v>76</c:v>
                  </c:pt>
                </c:lvl>
                <c:lvl>
                  <c:pt idx="0">
                    <c:v>75</c:v>
                  </c:pt>
                </c:lvl>
                <c:lvl>
                  <c:pt idx="0">
                    <c:v>74</c:v>
                  </c:pt>
                </c:lvl>
                <c:lvl>
                  <c:pt idx="0">
                    <c:v>73</c:v>
                  </c:pt>
                </c:lvl>
                <c:lvl>
                  <c:pt idx="0">
                    <c:v>72</c:v>
                  </c:pt>
                </c:lvl>
                <c:lvl>
                  <c:pt idx="0">
                    <c:v>71</c:v>
                  </c:pt>
                </c:lvl>
                <c:lvl>
                  <c:pt idx="0">
                    <c:v>70</c:v>
                  </c:pt>
                </c:lvl>
                <c:lvl>
                  <c:pt idx="0">
                    <c:v>69</c:v>
                  </c:pt>
                </c:lvl>
                <c:lvl>
                  <c:pt idx="0">
                    <c:v>68</c:v>
                  </c:pt>
                </c:lvl>
                <c:lvl>
                  <c:pt idx="0">
                    <c:v>67</c:v>
                  </c:pt>
                </c:lvl>
                <c:lvl>
                  <c:pt idx="0">
                    <c:v>66</c:v>
                  </c:pt>
                </c:lvl>
                <c:lvl>
                  <c:pt idx="0">
                    <c:v>65</c:v>
                  </c:pt>
                </c:lvl>
                <c:lvl>
                  <c:pt idx="0">
                    <c:v>64</c:v>
                  </c:pt>
                </c:lvl>
                <c:lvl>
                  <c:pt idx="0">
                    <c:v>63</c:v>
                  </c:pt>
                </c:lvl>
                <c:lvl>
                  <c:pt idx="0">
                    <c:v>62</c:v>
                  </c:pt>
                </c:lvl>
                <c:lvl>
                  <c:pt idx="0">
                    <c:v>61</c:v>
                  </c:pt>
                </c:lvl>
                <c:lvl>
                  <c:pt idx="0">
                    <c:v>60</c:v>
                  </c:pt>
                </c:lvl>
                <c:lvl>
                  <c:pt idx="0">
                    <c:v>59</c:v>
                  </c:pt>
                </c:lvl>
                <c:lvl>
                  <c:pt idx="0">
                    <c:v>58</c:v>
                  </c:pt>
                </c:lvl>
                <c:lvl>
                  <c:pt idx="0">
                    <c:v>57</c:v>
                  </c:pt>
                </c:lvl>
                <c:lvl>
                  <c:pt idx="0">
                    <c:v>56</c:v>
                  </c:pt>
                </c:lvl>
                <c:lvl>
                  <c:pt idx="0">
                    <c:v>55</c:v>
                  </c:pt>
                </c:lvl>
                <c:lvl>
                  <c:pt idx="0">
                    <c:v>54</c:v>
                  </c:pt>
                </c:lvl>
                <c:lvl>
                  <c:pt idx="0">
                    <c:v>53</c:v>
                  </c:pt>
                </c:lvl>
                <c:lvl>
                  <c:pt idx="0">
                    <c:v>52</c:v>
                  </c:pt>
                </c:lvl>
                <c:lvl>
                  <c:pt idx="0">
                    <c:v>51</c:v>
                  </c:pt>
                </c:lvl>
                <c:lvl>
                  <c:pt idx="0">
                    <c:v>50</c:v>
                  </c:pt>
                </c:lvl>
                <c:lvl>
                  <c:pt idx="0">
                    <c:v>49</c:v>
                  </c:pt>
                </c:lvl>
                <c:lvl>
                  <c:pt idx="0">
                    <c:v>48</c:v>
                  </c:pt>
                </c:lvl>
                <c:lvl>
                  <c:pt idx="0">
                    <c:v>47</c:v>
                  </c:pt>
                </c:lvl>
                <c:lvl>
                  <c:pt idx="0">
                    <c:v>46</c:v>
                  </c:pt>
                </c:lvl>
                <c:lvl>
                  <c:pt idx="0">
                    <c:v>45</c:v>
                  </c:pt>
                </c:lvl>
                <c:lvl>
                  <c:pt idx="0">
                    <c:v>44</c:v>
                  </c:pt>
                </c:lvl>
                <c:lvl>
                  <c:pt idx="0">
                    <c:v>43</c:v>
                  </c:pt>
                </c:lvl>
                <c:lvl>
                  <c:pt idx="0">
                    <c:v>42</c:v>
                  </c:pt>
                </c:lvl>
                <c:lvl>
                  <c:pt idx="0">
                    <c:v>41</c:v>
                  </c:pt>
                </c:lvl>
                <c:lvl>
                  <c:pt idx="0">
                    <c:v>40</c:v>
                  </c:pt>
                </c:lvl>
                <c:lvl>
                  <c:pt idx="0">
                    <c:v>39</c:v>
                  </c:pt>
                </c:lvl>
                <c:lvl>
                  <c:pt idx="0">
                    <c:v>38</c:v>
                  </c:pt>
                </c:lvl>
                <c:lvl>
                  <c:pt idx="0">
                    <c:v>37</c:v>
                  </c:pt>
                </c:lvl>
                <c:lvl>
                  <c:pt idx="0">
                    <c:v>36</c:v>
                  </c:pt>
                </c:lvl>
                <c:lvl>
                  <c:pt idx="0">
                    <c:v>35</c:v>
                  </c:pt>
                </c:lvl>
                <c:lvl>
                  <c:pt idx="0">
                    <c:v>34</c:v>
                  </c:pt>
                </c:lvl>
                <c:lvl>
                  <c:pt idx="0">
                    <c:v>33</c:v>
                  </c:pt>
                </c:lvl>
                <c:lvl>
                  <c:pt idx="0">
                    <c:v>32</c:v>
                  </c:pt>
                </c:lvl>
                <c:lvl>
                  <c:pt idx="0">
                    <c:v>31</c:v>
                  </c:pt>
                </c:lvl>
                <c:lvl>
                  <c:pt idx="0">
                    <c:v>30</c:v>
                  </c:pt>
                </c:lvl>
                <c:lvl>
                  <c:pt idx="0">
                    <c:v>29</c:v>
                  </c:pt>
                </c:lvl>
                <c:lvl>
                  <c:pt idx="0">
                    <c:v>28</c:v>
                  </c:pt>
                </c:lvl>
                <c:lvl>
                  <c:pt idx="0">
                    <c:v>27</c:v>
                  </c:pt>
                </c:lvl>
                <c:lvl>
                  <c:pt idx="0">
                    <c:v>26</c:v>
                  </c:pt>
                </c:lvl>
                <c:lvl>
                  <c:pt idx="0">
                    <c:v>25</c:v>
                  </c:pt>
                </c:lvl>
                <c:lvl>
                  <c:pt idx="0">
                    <c:v>24</c:v>
                  </c:pt>
                </c:lvl>
                <c:lvl>
                  <c:pt idx="0">
                    <c:v>23</c:v>
                  </c:pt>
                </c:lvl>
                <c:lvl>
                  <c:pt idx="0">
                    <c:v>22</c:v>
                  </c:pt>
                </c:lvl>
                <c:lvl>
                  <c:pt idx="0">
                    <c:v>21</c:v>
                  </c:pt>
                </c:lvl>
                <c:lvl>
                  <c:pt idx="0">
                    <c:v>20</c:v>
                  </c:pt>
                </c:lvl>
                <c:lvl>
                  <c:pt idx="0">
                    <c:v>19</c:v>
                  </c:pt>
                </c:lvl>
                <c:lvl>
                  <c:pt idx="0">
                    <c:v>18</c:v>
                  </c:pt>
                </c:lvl>
                <c:lvl>
                  <c:pt idx="0">
                    <c:v>17</c:v>
                  </c:pt>
                </c:lvl>
                <c:lvl>
                  <c:pt idx="0">
                    <c:v>16</c:v>
                  </c:pt>
                </c:lvl>
                <c:lvl>
                  <c:pt idx="0">
                    <c:v>15</c:v>
                  </c:pt>
                </c:lvl>
                <c:lvl>
                  <c:pt idx="0">
                    <c:v>14</c:v>
                  </c:pt>
                </c:lvl>
                <c:lvl>
                  <c:pt idx="0">
                    <c:v>13</c:v>
                  </c:pt>
                </c:lvl>
                <c:lvl>
                  <c:pt idx="0">
                    <c:v>12</c:v>
                  </c:pt>
                </c:lvl>
                <c:lvl>
                  <c:pt idx="0">
                    <c:v>11</c:v>
                  </c:pt>
                </c:lvl>
                <c:lvl>
                  <c:pt idx="0">
                    <c:v>10</c:v>
                  </c:pt>
                </c:lvl>
                <c:lvl>
                  <c:pt idx="0">
                    <c:v>9</c:v>
                  </c:pt>
                </c:lvl>
                <c:lvl>
                  <c:pt idx="0">
                    <c:v>8</c:v>
                  </c:pt>
                </c:lvl>
                <c:lvl>
                  <c:pt idx="0">
                    <c:v>7</c:v>
                  </c:pt>
                </c:lvl>
                <c:lvl>
                  <c:pt idx="0">
                    <c:v>6</c:v>
                  </c:pt>
                </c:lvl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'[1]Centis - RTB'!$Y$8:$Y$107</c:f>
              <c:numCache>
                <c:formatCode>General</c:formatCode>
                <c:ptCount val="100"/>
                <c:pt idx="0">
                  <c:v>0.33814125582363458</c:v>
                </c:pt>
                <c:pt idx="1">
                  <c:v>0.2330241217934699</c:v>
                </c:pt>
                <c:pt idx="2">
                  <c:v>0.24914910924807598</c:v>
                </c:pt>
                <c:pt idx="3">
                  <c:v>0.35564946582591844</c:v>
                </c:pt>
                <c:pt idx="4">
                  <c:v>0.30950145128653972</c:v>
                </c:pt>
                <c:pt idx="5">
                  <c:v>0.2245672651311677</c:v>
                </c:pt>
                <c:pt idx="6">
                  <c:v>0.21887508428377792</c:v>
                </c:pt>
                <c:pt idx="7">
                  <c:v>0.19455435953517472</c:v>
                </c:pt>
                <c:pt idx="8">
                  <c:v>0.20124696832638495</c:v>
                </c:pt>
                <c:pt idx="9">
                  <c:v>0.6037425966008565</c:v>
                </c:pt>
                <c:pt idx="10">
                  <c:v>0.19473983748460041</c:v>
                </c:pt>
                <c:pt idx="11">
                  <c:v>0.2501555454796478</c:v>
                </c:pt>
                <c:pt idx="12">
                  <c:v>0.17491504776158562</c:v>
                </c:pt>
                <c:pt idx="13">
                  <c:v>0.16543494155585156</c:v>
                </c:pt>
                <c:pt idx="14">
                  <c:v>0.14450863839672345</c:v>
                </c:pt>
                <c:pt idx="15">
                  <c:v>0.15831261157020474</c:v>
                </c:pt>
                <c:pt idx="16">
                  <c:v>0.20270824315747743</c:v>
                </c:pt>
                <c:pt idx="17">
                  <c:v>0.14313667952577702</c:v>
                </c:pt>
                <c:pt idx="18">
                  <c:v>0.13902560328335667</c:v>
                </c:pt>
                <c:pt idx="19">
                  <c:v>0.12837768658297113</c:v>
                </c:pt>
                <c:pt idx="20">
                  <c:v>0.12789712246022217</c:v>
                </c:pt>
                <c:pt idx="21">
                  <c:v>0.23239200321550291</c:v>
                </c:pt>
                <c:pt idx="22">
                  <c:v>0.11612859840983993</c:v>
                </c:pt>
                <c:pt idx="23">
                  <c:v>0.11731635205151077</c:v>
                </c:pt>
                <c:pt idx="24">
                  <c:v>0.10815946030785034</c:v>
                </c:pt>
                <c:pt idx="25">
                  <c:v>0.15448906628218007</c:v>
                </c:pt>
                <c:pt idx="26">
                  <c:v>0.1052954690176873</c:v>
                </c:pt>
                <c:pt idx="27">
                  <c:v>0.15023095266324332</c:v>
                </c:pt>
                <c:pt idx="28">
                  <c:v>0.13220562003690417</c:v>
                </c:pt>
                <c:pt idx="29">
                  <c:v>0.10121762385060748</c:v>
                </c:pt>
                <c:pt idx="30">
                  <c:v>0.12389478950133262</c:v>
                </c:pt>
                <c:pt idx="31">
                  <c:v>0.35460386044140463</c:v>
                </c:pt>
                <c:pt idx="32">
                  <c:v>0.10406241881178423</c:v>
                </c:pt>
                <c:pt idx="33">
                  <c:v>0.12554135477891079</c:v>
                </c:pt>
                <c:pt idx="34">
                  <c:v>0.11993718147209778</c:v>
                </c:pt>
                <c:pt idx="35">
                  <c:v>0.10749699685699068</c:v>
                </c:pt>
                <c:pt idx="36">
                  <c:v>9.3511399279828322E-2</c:v>
                </c:pt>
                <c:pt idx="37">
                  <c:v>8.1594332614499221E-2</c:v>
                </c:pt>
                <c:pt idx="38">
                  <c:v>8.4746837892759927E-2</c:v>
                </c:pt>
                <c:pt idx="39">
                  <c:v>9.2919848317906173E-2</c:v>
                </c:pt>
                <c:pt idx="40">
                  <c:v>9.4741826683024138E-2</c:v>
                </c:pt>
                <c:pt idx="41">
                  <c:v>9.4502120998976133E-2</c:v>
                </c:pt>
                <c:pt idx="42">
                  <c:v>0.10307592954580282</c:v>
                </c:pt>
                <c:pt idx="43">
                  <c:v>0.11110974877228241</c:v>
                </c:pt>
                <c:pt idx="44">
                  <c:v>9.5936251515436832E-2</c:v>
                </c:pt>
                <c:pt idx="45">
                  <c:v>9.4853551570169656E-2</c:v>
                </c:pt>
                <c:pt idx="46">
                  <c:v>9.4537927504485322E-2</c:v>
                </c:pt>
                <c:pt idx="47">
                  <c:v>9.7867034337797573E-2</c:v>
                </c:pt>
                <c:pt idx="48">
                  <c:v>0.12606496455278179</c:v>
                </c:pt>
                <c:pt idx="49">
                  <c:v>0.10919218950582962</c:v>
                </c:pt>
                <c:pt idx="50">
                  <c:v>0.13710558005791443</c:v>
                </c:pt>
                <c:pt idx="51">
                  <c:v>0.11123733966843169</c:v>
                </c:pt>
                <c:pt idx="52">
                  <c:v>0.11877740666413175</c:v>
                </c:pt>
                <c:pt idx="53">
                  <c:v>0.44455902764614086</c:v>
                </c:pt>
                <c:pt idx="54">
                  <c:v>0.10755558933971886</c:v>
                </c:pt>
                <c:pt idx="55">
                  <c:v>0.10588585814886506</c:v>
                </c:pt>
                <c:pt idx="56">
                  <c:v>0.1119090522877466</c:v>
                </c:pt>
                <c:pt idx="57">
                  <c:v>0.11096688725809237</c:v>
                </c:pt>
                <c:pt idx="58">
                  <c:v>0.11682834947067527</c:v>
                </c:pt>
                <c:pt idx="59">
                  <c:v>0.1153632439851117</c:v>
                </c:pt>
                <c:pt idx="60">
                  <c:v>0.12061047701042421</c:v>
                </c:pt>
                <c:pt idx="61">
                  <c:v>0.1352317454463173</c:v>
                </c:pt>
                <c:pt idx="62">
                  <c:v>0.11884797126447948</c:v>
                </c:pt>
                <c:pt idx="63">
                  <c:v>0.12940832347128264</c:v>
                </c:pt>
                <c:pt idx="64">
                  <c:v>0.14568703107245562</c:v>
                </c:pt>
                <c:pt idx="65">
                  <c:v>0.12965433123531883</c:v>
                </c:pt>
                <c:pt idx="66">
                  <c:v>0.14219725411428286</c:v>
                </c:pt>
                <c:pt idx="67">
                  <c:v>0.15345754453917404</c:v>
                </c:pt>
                <c:pt idx="68">
                  <c:v>0.15542098132268609</c:v>
                </c:pt>
                <c:pt idx="69">
                  <c:v>0.16078155514267242</c:v>
                </c:pt>
                <c:pt idx="70">
                  <c:v>0.16382662659127054</c:v>
                </c:pt>
                <c:pt idx="71">
                  <c:v>0.28014186390454415</c:v>
                </c:pt>
                <c:pt idx="72">
                  <c:v>0.1721886021155008</c:v>
                </c:pt>
                <c:pt idx="73">
                  <c:v>0.16426700464908559</c:v>
                </c:pt>
                <c:pt idx="74">
                  <c:v>0.16674773019271241</c:v>
                </c:pt>
                <c:pt idx="75">
                  <c:v>0.17441812229904705</c:v>
                </c:pt>
                <c:pt idx="76">
                  <c:v>0.24540497151938093</c:v>
                </c:pt>
                <c:pt idx="77">
                  <c:v>0.78534834361824224</c:v>
                </c:pt>
                <c:pt idx="78">
                  <c:v>0.20061454669135823</c:v>
                </c:pt>
                <c:pt idx="79">
                  <c:v>0.20041249090631344</c:v>
                </c:pt>
                <c:pt idx="80">
                  <c:v>0.21318747522426562</c:v>
                </c:pt>
                <c:pt idx="81">
                  <c:v>0.22563650207223271</c:v>
                </c:pt>
                <c:pt idx="82">
                  <c:v>0.22507791157273541</c:v>
                </c:pt>
                <c:pt idx="83">
                  <c:v>0.24607386740035003</c:v>
                </c:pt>
                <c:pt idx="84">
                  <c:v>0.26522021990137795</c:v>
                </c:pt>
                <c:pt idx="85">
                  <c:v>0.26819638779388721</c:v>
                </c:pt>
                <c:pt idx="86">
                  <c:v>0.27516878607257095</c:v>
                </c:pt>
                <c:pt idx="87">
                  <c:v>0.28970504994240892</c:v>
                </c:pt>
                <c:pt idx="88">
                  <c:v>0.31186940261283802</c:v>
                </c:pt>
                <c:pt idx="89">
                  <c:v>0.33452483394680343</c:v>
                </c:pt>
                <c:pt idx="90">
                  <c:v>0.34879854270514782</c:v>
                </c:pt>
                <c:pt idx="91">
                  <c:v>0.37125800230345923</c:v>
                </c:pt>
                <c:pt idx="92">
                  <c:v>0.42545655560523399</c:v>
                </c:pt>
                <c:pt idx="93">
                  <c:v>0.49628431333941969</c:v>
                </c:pt>
                <c:pt idx="94">
                  <c:v>0.55003510687036627</c:v>
                </c:pt>
                <c:pt idx="95">
                  <c:v>0.60078156995838428</c:v>
                </c:pt>
                <c:pt idx="96">
                  <c:v>0.71761892838447394</c:v>
                </c:pt>
                <c:pt idx="97">
                  <c:v>0.8794248454387531</c:v>
                </c:pt>
                <c:pt idx="98">
                  <c:v>1.2016553722772232</c:v>
                </c:pt>
                <c:pt idx="99">
                  <c:v>3.6370887201527897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630208"/>
        <c:axId val="91648384"/>
      </c:lineChart>
      <c:catAx>
        <c:axId val="9163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648384"/>
        <c:crosses val="autoZero"/>
        <c:auto val="1"/>
        <c:lblAlgn val="ctr"/>
        <c:lblOffset val="100"/>
        <c:noMultiLvlLbl val="0"/>
      </c:catAx>
      <c:valAx>
        <c:axId val="9164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91630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'Gráfico 8'!$D$4:$D$103</c:f>
              <c:numCache>
                <c:formatCode>_(* #,##0.00_);_(* \(#,##0.00\);_(* "-"??_);_(@_)</c:formatCode>
                <c:ptCount val="100"/>
                <c:pt idx="0">
                  <c:v>0.33814125582363458</c:v>
                </c:pt>
                <c:pt idx="1">
                  <c:v>0.2330241217934699</c:v>
                </c:pt>
                <c:pt idx="2">
                  <c:v>0.24914910924807598</c:v>
                </c:pt>
                <c:pt idx="3">
                  <c:v>0.35564946582591844</c:v>
                </c:pt>
                <c:pt idx="4">
                  <c:v>0.30950145128653972</c:v>
                </c:pt>
                <c:pt idx="5">
                  <c:v>0.2245672651311677</c:v>
                </c:pt>
                <c:pt idx="6">
                  <c:v>0.21887508428377792</c:v>
                </c:pt>
                <c:pt idx="7">
                  <c:v>0.19455435953517472</c:v>
                </c:pt>
                <c:pt idx="8">
                  <c:v>0.20124696832638495</c:v>
                </c:pt>
                <c:pt idx="9">
                  <c:v>0.6037425966008565</c:v>
                </c:pt>
                <c:pt idx="10">
                  <c:v>0.19473983748460041</c:v>
                </c:pt>
                <c:pt idx="11">
                  <c:v>0.2501555454796478</c:v>
                </c:pt>
                <c:pt idx="12">
                  <c:v>0.17491504776158562</c:v>
                </c:pt>
                <c:pt idx="13">
                  <c:v>0.16543494155585156</c:v>
                </c:pt>
                <c:pt idx="14">
                  <c:v>0.14450863839672345</c:v>
                </c:pt>
                <c:pt idx="15">
                  <c:v>0.15831261157020474</c:v>
                </c:pt>
                <c:pt idx="16">
                  <c:v>0.20270824315747743</c:v>
                </c:pt>
                <c:pt idx="17">
                  <c:v>0.14313667952577702</c:v>
                </c:pt>
                <c:pt idx="18">
                  <c:v>0.13902560328335667</c:v>
                </c:pt>
                <c:pt idx="19">
                  <c:v>0.12837768658297113</c:v>
                </c:pt>
                <c:pt idx="20">
                  <c:v>0.12789712246022217</c:v>
                </c:pt>
                <c:pt idx="21">
                  <c:v>0.23239200321550291</c:v>
                </c:pt>
                <c:pt idx="22">
                  <c:v>0.11612859840983993</c:v>
                </c:pt>
                <c:pt idx="23">
                  <c:v>0.11731635205151077</c:v>
                </c:pt>
                <c:pt idx="24">
                  <c:v>0.10815946030785034</c:v>
                </c:pt>
                <c:pt idx="25">
                  <c:v>0.15448906628218007</c:v>
                </c:pt>
                <c:pt idx="26">
                  <c:v>0.1052954690176873</c:v>
                </c:pt>
                <c:pt idx="27">
                  <c:v>0.15023095266324332</c:v>
                </c:pt>
                <c:pt idx="28">
                  <c:v>0.13220562003690417</c:v>
                </c:pt>
                <c:pt idx="29">
                  <c:v>0.10121762385060748</c:v>
                </c:pt>
                <c:pt idx="30">
                  <c:v>0.12389478950133262</c:v>
                </c:pt>
                <c:pt idx="31">
                  <c:v>0.35460386044140463</c:v>
                </c:pt>
                <c:pt idx="32">
                  <c:v>0.10406241881178423</c:v>
                </c:pt>
                <c:pt idx="33">
                  <c:v>0.12554135477891079</c:v>
                </c:pt>
                <c:pt idx="34">
                  <c:v>0.11993718147209778</c:v>
                </c:pt>
                <c:pt idx="35">
                  <c:v>0.10749699685699068</c:v>
                </c:pt>
                <c:pt idx="36">
                  <c:v>9.3511399279828322E-2</c:v>
                </c:pt>
                <c:pt idx="37">
                  <c:v>8.1594332614499221E-2</c:v>
                </c:pt>
                <c:pt idx="38">
                  <c:v>8.4746837892759927E-2</c:v>
                </c:pt>
                <c:pt idx="39">
                  <c:v>9.2919848317906173E-2</c:v>
                </c:pt>
                <c:pt idx="40">
                  <c:v>9.4741826683024138E-2</c:v>
                </c:pt>
                <c:pt idx="41">
                  <c:v>9.4502120998976133E-2</c:v>
                </c:pt>
                <c:pt idx="42">
                  <c:v>0.10307592954580282</c:v>
                </c:pt>
                <c:pt idx="43">
                  <c:v>0.11110974877228241</c:v>
                </c:pt>
                <c:pt idx="44">
                  <c:v>9.5936251515436832E-2</c:v>
                </c:pt>
                <c:pt idx="45">
                  <c:v>9.4853551570169656E-2</c:v>
                </c:pt>
                <c:pt idx="46">
                  <c:v>9.4537927504485322E-2</c:v>
                </c:pt>
                <c:pt idx="47">
                  <c:v>9.7867034337797573E-2</c:v>
                </c:pt>
                <c:pt idx="48">
                  <c:v>0.12606496455278179</c:v>
                </c:pt>
                <c:pt idx="49">
                  <c:v>0.10919218950582962</c:v>
                </c:pt>
                <c:pt idx="50">
                  <c:v>0.13710558005791443</c:v>
                </c:pt>
                <c:pt idx="51">
                  <c:v>0.11123733966843169</c:v>
                </c:pt>
                <c:pt idx="52">
                  <c:v>0.11877740666413175</c:v>
                </c:pt>
                <c:pt idx="53">
                  <c:v>0.44455902764614086</c:v>
                </c:pt>
                <c:pt idx="54">
                  <c:v>0.10755558933971886</c:v>
                </c:pt>
                <c:pt idx="55">
                  <c:v>0.10588585814886506</c:v>
                </c:pt>
                <c:pt idx="56">
                  <c:v>0.1119090522877466</c:v>
                </c:pt>
                <c:pt idx="57">
                  <c:v>0.11096688725809237</c:v>
                </c:pt>
                <c:pt idx="58">
                  <c:v>0.11682834947067527</c:v>
                </c:pt>
                <c:pt idx="59">
                  <c:v>0.1153632439851117</c:v>
                </c:pt>
                <c:pt idx="60">
                  <c:v>0.12061047701042421</c:v>
                </c:pt>
                <c:pt idx="61">
                  <c:v>0.1352317454463173</c:v>
                </c:pt>
                <c:pt idx="62">
                  <c:v>0.11884797126447948</c:v>
                </c:pt>
                <c:pt idx="63">
                  <c:v>0.12940832347128264</c:v>
                </c:pt>
                <c:pt idx="64">
                  <c:v>0.14568703107245562</c:v>
                </c:pt>
                <c:pt idx="65">
                  <c:v>0.12965433123531883</c:v>
                </c:pt>
                <c:pt idx="66">
                  <c:v>0.14219725411428286</c:v>
                </c:pt>
                <c:pt idx="67">
                  <c:v>0.15345754453917404</c:v>
                </c:pt>
                <c:pt idx="68">
                  <c:v>0.15542098132268609</c:v>
                </c:pt>
                <c:pt idx="69">
                  <c:v>0.16078155514267242</c:v>
                </c:pt>
                <c:pt idx="70">
                  <c:v>0.16382662659127054</c:v>
                </c:pt>
                <c:pt idx="71">
                  <c:v>0.28014186390454415</c:v>
                </c:pt>
                <c:pt idx="72">
                  <c:v>0.1721886021155008</c:v>
                </c:pt>
                <c:pt idx="73">
                  <c:v>0.16426700464908559</c:v>
                </c:pt>
                <c:pt idx="74">
                  <c:v>0.16674773019271241</c:v>
                </c:pt>
                <c:pt idx="75">
                  <c:v>0.17441812229904705</c:v>
                </c:pt>
                <c:pt idx="76">
                  <c:v>0.24540497151938093</c:v>
                </c:pt>
                <c:pt idx="77">
                  <c:v>0.78534834361824224</c:v>
                </c:pt>
                <c:pt idx="78">
                  <c:v>0.20061454669135823</c:v>
                </c:pt>
                <c:pt idx="79">
                  <c:v>0.20041249090631344</c:v>
                </c:pt>
                <c:pt idx="80">
                  <c:v>0.21318747522426562</c:v>
                </c:pt>
                <c:pt idx="81">
                  <c:v>0.22563650207223271</c:v>
                </c:pt>
                <c:pt idx="82">
                  <c:v>0.22507791157273541</c:v>
                </c:pt>
                <c:pt idx="83">
                  <c:v>0.24607386740035003</c:v>
                </c:pt>
                <c:pt idx="84">
                  <c:v>0.26522021990137795</c:v>
                </c:pt>
                <c:pt idx="85">
                  <c:v>0.26819638779388721</c:v>
                </c:pt>
                <c:pt idx="86">
                  <c:v>0.27516878607257095</c:v>
                </c:pt>
                <c:pt idx="87">
                  <c:v>0.28970504994240892</c:v>
                </c:pt>
                <c:pt idx="88">
                  <c:v>0.31186940261283802</c:v>
                </c:pt>
                <c:pt idx="89">
                  <c:v>0.33452483394680343</c:v>
                </c:pt>
                <c:pt idx="90">
                  <c:v>0.34879854270514782</c:v>
                </c:pt>
                <c:pt idx="91">
                  <c:v>0.37125800230345923</c:v>
                </c:pt>
                <c:pt idx="92">
                  <c:v>0.42545655560523399</c:v>
                </c:pt>
                <c:pt idx="93">
                  <c:v>0.49628431333941969</c:v>
                </c:pt>
                <c:pt idx="94">
                  <c:v>0.55003510687036627</c:v>
                </c:pt>
                <c:pt idx="95">
                  <c:v>0.60078156995838428</c:v>
                </c:pt>
                <c:pt idx="96">
                  <c:v>0.71761892838447394</c:v>
                </c:pt>
                <c:pt idx="97">
                  <c:v>0.8794248454387531</c:v>
                </c:pt>
                <c:pt idx="98">
                  <c:v>1.2016553722772232</c:v>
                </c:pt>
                <c:pt idx="99">
                  <c:v>3.6370887201527897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677056"/>
        <c:axId val="91678592"/>
      </c:lineChart>
      <c:catAx>
        <c:axId val="91677056"/>
        <c:scaling>
          <c:orientation val="minMax"/>
        </c:scaling>
        <c:delete val="0"/>
        <c:axPos val="b"/>
        <c:majorTickMark val="out"/>
        <c:minorTickMark val="none"/>
        <c:tickLblPos val="nextTo"/>
        <c:crossAx val="91678592"/>
        <c:crosses val="autoZero"/>
        <c:auto val="1"/>
        <c:lblAlgn val="ctr"/>
        <c:lblOffset val="100"/>
        <c:noMultiLvlLbl val="0"/>
      </c:catAx>
      <c:valAx>
        <c:axId val="91678592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91677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patrimonial dos declarantes de imposto de renda por centis - R$ milhões - Brasil - 2014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007163167104111"/>
          <c:y val="0.23624715678734975"/>
          <c:w val="0.80446540536599587"/>
          <c:h val="0.57938545947942788"/>
        </c:manualLayout>
      </c:layout>
      <c:lineChart>
        <c:grouping val="standard"/>
        <c:varyColors val="0"/>
        <c:ser>
          <c:idx val="0"/>
          <c:order val="0"/>
          <c:tx>
            <c:v>Média de patrimônio do último centil em intervalos decílicos</c:v>
          </c:tx>
          <c:marker>
            <c:symbol val="none"/>
          </c:marker>
          <c:cat>
            <c:multiLvlStrRef>
              <c:f>'[1]Centis - RTB'!$B$108:$C$117</c:f>
              <c:multiLvlStrCache>
                <c:ptCount val="2"/>
                <c:lvl>
                  <c:pt idx="1">
                    <c:v>10</c:v>
                  </c:pt>
                </c:lvl>
                <c:lvl>
                  <c:pt idx="1">
                    <c:v>9</c:v>
                  </c:pt>
                </c:lvl>
                <c:lvl>
                  <c:pt idx="1">
                    <c:v>8</c:v>
                  </c:pt>
                </c:lvl>
                <c:lvl>
                  <c:pt idx="1">
                    <c:v>7</c:v>
                  </c:pt>
                </c:lvl>
                <c:lvl>
                  <c:pt idx="1">
                    <c:v>6</c:v>
                  </c:pt>
                </c:lvl>
                <c:lvl>
                  <c:pt idx="1">
                    <c:v>5</c:v>
                  </c:pt>
                </c:lvl>
                <c:lvl>
                  <c:pt idx="1">
                    <c:v>4</c:v>
                  </c:pt>
                </c:lvl>
                <c:lvl>
                  <c:pt idx="1">
                    <c:v>3</c:v>
                  </c:pt>
                </c:lvl>
                <c:lvl>
                  <c:pt idx="1">
                    <c:v>2</c:v>
                  </c:pt>
                </c:lvl>
                <c:lvl>
                  <c:pt idx="1">
                    <c:v>1</c:v>
                  </c:pt>
                </c:lvl>
              </c:multiLvlStrCache>
            </c:multiLvlStrRef>
          </c:cat>
          <c:val>
            <c:numRef>
              <c:f>'[1]Centis - RTB'!$Y$108:$Y$117</c:f>
              <c:numCache>
                <c:formatCode>General</c:formatCode>
                <c:ptCount val="10"/>
                <c:pt idx="0">
                  <c:v>1.3919336891811342</c:v>
                </c:pt>
                <c:pt idx="1">
                  <c:v>1.4278155634212739</c:v>
                </c:pt>
                <c:pt idx="2">
                  <c:v>1.6103420556980963</c:v>
                </c:pt>
                <c:pt idx="3">
                  <c:v>1.670456638322074</c:v>
                </c:pt>
                <c:pt idx="4">
                  <c:v>1.7830275294851461</c:v>
                </c:pt>
                <c:pt idx="5">
                  <c:v>2.3117948240965398</c:v>
                </c:pt>
                <c:pt idx="6">
                  <c:v>2.6695148530913291</c:v>
                </c:pt>
                <c:pt idx="7">
                  <c:v>3.0073000543314943</c:v>
                </c:pt>
                <c:pt idx="8">
                  <c:v>4.6468046884590928</c:v>
                </c:pt>
                <c:pt idx="9">
                  <c:v>15.851897305441625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7872"/>
        <c:axId val="91409408"/>
      </c:lineChart>
      <c:catAx>
        <c:axId val="91407872"/>
        <c:scaling>
          <c:orientation val="minMax"/>
        </c:scaling>
        <c:delete val="0"/>
        <c:axPos val="b"/>
        <c:majorTickMark val="out"/>
        <c:minorTickMark val="none"/>
        <c:tickLblPos val="nextTo"/>
        <c:crossAx val="91409408"/>
        <c:crosses val="autoZero"/>
        <c:auto val="1"/>
        <c:lblAlgn val="ctr"/>
        <c:lblOffset val="100"/>
        <c:noMultiLvlLbl val="0"/>
      </c:catAx>
      <c:valAx>
        <c:axId val="914094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91407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'Gráfico 9'!$C$5:$C$14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'Gráfico 9'!$D$5:$D$14</c:f>
              <c:numCache>
                <c:formatCode>_(* #,##0.00_);_(* \(#,##0.00\);_(* "-"??_);_(@_)</c:formatCode>
                <c:ptCount val="10"/>
                <c:pt idx="0">
                  <c:v>1.3919336891811342</c:v>
                </c:pt>
                <c:pt idx="1">
                  <c:v>1.4278155634212739</c:v>
                </c:pt>
                <c:pt idx="2">
                  <c:v>1.6103420556980963</c:v>
                </c:pt>
                <c:pt idx="3">
                  <c:v>1.670456638322074</c:v>
                </c:pt>
                <c:pt idx="4">
                  <c:v>1.7830275294851461</c:v>
                </c:pt>
                <c:pt idx="5">
                  <c:v>2.3117948240965398</c:v>
                </c:pt>
                <c:pt idx="6">
                  <c:v>2.6695148530913291</c:v>
                </c:pt>
                <c:pt idx="7">
                  <c:v>3.0073000543314943</c:v>
                </c:pt>
                <c:pt idx="8">
                  <c:v>4.6468046884590928</c:v>
                </c:pt>
                <c:pt idx="9">
                  <c:v>15.851897305441625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42176"/>
        <c:axId val="91443968"/>
      </c:lineChart>
      <c:catAx>
        <c:axId val="9144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443968"/>
        <c:crosses val="autoZero"/>
        <c:auto val="1"/>
        <c:lblAlgn val="ctr"/>
        <c:lblOffset val="100"/>
        <c:noMultiLvlLbl val="0"/>
      </c:catAx>
      <c:valAx>
        <c:axId val="91443968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914421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276224</xdr:colOff>
      <xdr:row>3</xdr:row>
      <xdr:rowOff>76199</xdr:rowOff>
    </xdr:from>
    <xdr:to>
      <xdr:col>15</xdr:col>
      <xdr:colOff>171449</xdr:colOff>
      <xdr:row>21</xdr:row>
      <xdr:rowOff>161924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2</xdr:row>
      <xdr:rowOff>152400</xdr:rowOff>
    </xdr:from>
    <xdr:to>
      <xdr:col>12</xdr:col>
      <xdr:colOff>323850</xdr:colOff>
      <xdr:row>22</xdr:row>
      <xdr:rowOff>85725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676274</xdr:colOff>
      <xdr:row>8</xdr:row>
      <xdr:rowOff>19049</xdr:rowOff>
    </xdr:from>
    <xdr:to>
      <xdr:col>12</xdr:col>
      <xdr:colOff>380999</xdr:colOff>
      <xdr:row>27</xdr:row>
      <xdr:rowOff>114299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380999</xdr:colOff>
      <xdr:row>0</xdr:row>
      <xdr:rowOff>180974</xdr:rowOff>
    </xdr:from>
    <xdr:to>
      <xdr:col>14</xdr:col>
      <xdr:colOff>333374</xdr:colOff>
      <xdr:row>15</xdr:row>
      <xdr:rowOff>114299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6</xdr:row>
      <xdr:rowOff>9525</xdr:rowOff>
    </xdr:from>
    <xdr:to>
      <xdr:col>14</xdr:col>
      <xdr:colOff>95250</xdr:colOff>
      <xdr:row>19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380999</xdr:colOff>
      <xdr:row>5</xdr:row>
      <xdr:rowOff>42861</xdr:rowOff>
    </xdr:from>
    <xdr:to>
      <xdr:col>13</xdr:col>
      <xdr:colOff>600074</xdr:colOff>
      <xdr:row>21</xdr:row>
      <xdr:rowOff>104774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114300</xdr:colOff>
      <xdr:row>22</xdr:row>
      <xdr:rowOff>109537</xdr:rowOff>
    </xdr:from>
    <xdr:to>
      <xdr:col>13</xdr:col>
      <xdr:colOff>419100</xdr:colOff>
      <xdr:row>36</xdr:row>
      <xdr:rowOff>185737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11</xdr:row>
      <xdr:rowOff>123825</xdr:rowOff>
    </xdr:from>
    <xdr:to>
      <xdr:col>13</xdr:col>
      <xdr:colOff>0</xdr:colOff>
      <xdr:row>26</xdr:row>
      <xdr:rowOff>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266700</xdr:colOff>
      <xdr:row>12</xdr:row>
      <xdr:rowOff>0</xdr:rowOff>
    </xdr:from>
    <xdr:to>
      <xdr:col>20</xdr:col>
      <xdr:colOff>571500</xdr:colOff>
      <xdr:row>26</xdr:row>
      <xdr:rowOff>4761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5</xdr:row>
      <xdr:rowOff>14286</xdr:rowOff>
    </xdr:from>
    <xdr:to>
      <xdr:col>18</xdr:col>
      <xdr:colOff>19050</xdr:colOff>
      <xdr:row>28</xdr:row>
      <xdr:rowOff>57149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47625</xdr:colOff>
      <xdr:row>31</xdr:row>
      <xdr:rowOff>128587</xdr:rowOff>
    </xdr:from>
    <xdr:to>
      <xdr:col>14</xdr:col>
      <xdr:colOff>352425</xdr:colOff>
      <xdr:row>46</xdr:row>
      <xdr:rowOff>14287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0.17014</cdr:x>
      <cdr:y>0.90318</cdr:y>
    </cdr:from>
    <cdr:to>
      <cdr:x>0.59722</cdr:x>
      <cdr:y>0.9751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933450" y="3109913"/>
          <a:ext cx="234315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100"/>
            <a:t>Fonte: Receita</a:t>
          </a:r>
          <a:r>
            <a:rPr lang="pt-BR" sz="1100" baseline="0"/>
            <a:t> Federal do Brasil</a:t>
          </a:r>
        </a:p>
        <a:p xmlns:a="http://schemas.openxmlformats.org/drawingml/2006/main">
          <a:endParaRPr lang="pt-BR" sz="1100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10</xdr:row>
      <xdr:rowOff>19050</xdr:rowOff>
    </xdr:from>
    <xdr:to>
      <xdr:col>17</xdr:col>
      <xdr:colOff>495299</xdr:colOff>
      <xdr:row>28</xdr:row>
      <xdr:rowOff>66675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409575</xdr:colOff>
      <xdr:row>1</xdr:row>
      <xdr:rowOff>195262</xdr:rowOff>
    </xdr:from>
    <xdr:to>
      <xdr:col>22</xdr:col>
      <xdr:colOff>104775</xdr:colOff>
      <xdr:row>15</xdr:row>
      <xdr:rowOff>80962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0.17014</cdr:x>
      <cdr:y>0.90318</cdr:y>
    </cdr:from>
    <cdr:to>
      <cdr:x>0.59722</cdr:x>
      <cdr:y>0.9751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933450" y="3109913"/>
          <a:ext cx="234315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100"/>
            <a:t>Fonte: Receita</a:t>
          </a:r>
          <a:r>
            <a:rPr lang="pt-BR" sz="1100" baseline="0"/>
            <a:t> Federal do Brasil</a:t>
          </a:r>
        </a:p>
        <a:p xmlns:a="http://schemas.openxmlformats.org/drawingml/2006/main">
          <a:endParaRPr lang="pt-BR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entis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tis - RTB"/>
      <sheetName val="Centis RTB+Rend Socios"/>
      <sheetName val="Centis RTB + Rnd Socios + Excl"/>
    </sheetNames>
    <sheetDataSet>
      <sheetData sheetId="0">
        <row r="5">
          <cell r="L5" t="str">
            <v>rendimento total médio por declarante - mil reais</v>
          </cell>
        </row>
        <row r="8">
          <cell r="B8">
            <v>1</v>
          </cell>
          <cell r="L8">
            <v>66.853406721722862</v>
          </cell>
          <cell r="Y8">
            <v>0.33814125582363458</v>
          </cell>
        </row>
        <row r="9">
          <cell r="B9">
            <v>2</v>
          </cell>
          <cell r="L9">
            <v>54.318763780055967</v>
          </cell>
          <cell r="N9">
            <v>-18.749445325714387</v>
          </cell>
          <cell r="Y9">
            <v>0.2330241217934699</v>
          </cell>
        </row>
        <row r="10">
          <cell r="B10">
            <v>3</v>
          </cell>
          <cell r="L10">
            <v>56.44299136298654</v>
          </cell>
          <cell r="N10">
            <v>3.9106699694636982</v>
          </cell>
          <cell r="Y10">
            <v>0.24914910924807598</v>
          </cell>
        </row>
        <row r="11">
          <cell r="B11">
            <v>4</v>
          </cell>
          <cell r="L11">
            <v>67.184127695181758</v>
          </cell>
          <cell r="N11">
            <v>19.030062143798609</v>
          </cell>
          <cell r="Y11">
            <v>0.35564946582591844</v>
          </cell>
        </row>
        <row r="12">
          <cell r="B12">
            <v>5</v>
          </cell>
          <cell r="L12">
            <v>42.683960016040459</v>
          </cell>
          <cell r="N12">
            <v>-36.467196225721601</v>
          </cell>
          <cell r="Y12">
            <v>0.30950145128653972</v>
          </cell>
        </row>
        <row r="13">
          <cell r="B13">
            <v>6</v>
          </cell>
          <cell r="L13">
            <v>38.141412012964693</v>
          </cell>
          <cell r="N13">
            <v>-10.64228342770609</v>
          </cell>
          <cell r="Y13">
            <v>0.2245672651311677</v>
          </cell>
        </row>
        <row r="14">
          <cell r="B14">
            <v>7</v>
          </cell>
          <cell r="L14">
            <v>44.120499998376047</v>
          </cell>
          <cell r="N14">
            <v>15.676105497559956</v>
          </cell>
          <cell r="Y14">
            <v>0.21887508428377792</v>
          </cell>
        </row>
        <row r="15">
          <cell r="B15">
            <v>8</v>
          </cell>
          <cell r="L15">
            <v>52.541275753719681</v>
          </cell>
          <cell r="N15">
            <v>19.085857494030158</v>
          </cell>
          <cell r="Y15">
            <v>0.19455435953517472</v>
          </cell>
        </row>
        <row r="16">
          <cell r="B16">
            <v>9</v>
          </cell>
          <cell r="L16">
            <v>55.074940027527681</v>
          </cell>
          <cell r="N16">
            <v>4.8222359230183587</v>
          </cell>
          <cell r="Y16">
            <v>0.20124696832638495</v>
          </cell>
        </row>
        <row r="17">
          <cell r="B17">
            <v>10</v>
          </cell>
          <cell r="L17">
            <v>62.530204985768336</v>
          </cell>
          <cell r="N17">
            <v>13.536582980416046</v>
          </cell>
          <cell r="Y17">
            <v>0.6037425966008565</v>
          </cell>
        </row>
        <row r="18">
          <cell r="B18">
            <v>11</v>
          </cell>
          <cell r="L18">
            <v>63.262705124569578</v>
          </cell>
          <cell r="N18">
            <v>1.1714340916809007</v>
          </cell>
          <cell r="Y18">
            <v>0.19473983748460041</v>
          </cell>
        </row>
        <row r="19">
          <cell r="B19">
            <v>12</v>
          </cell>
          <cell r="L19">
            <v>45.282612310306718</v>
          </cell>
          <cell r="N19">
            <v>-28.421315179075169</v>
          </cell>
          <cell r="Y19">
            <v>0.2501555454796478</v>
          </cell>
        </row>
        <row r="20">
          <cell r="B20">
            <v>13</v>
          </cell>
          <cell r="L20">
            <v>46.475797889884156</v>
          </cell>
          <cell r="N20">
            <v>2.6349751454287418</v>
          </cell>
          <cell r="Y20">
            <v>0.17491504776158562</v>
          </cell>
        </row>
        <row r="21">
          <cell r="B21">
            <v>14</v>
          </cell>
          <cell r="L21">
            <v>46.311515621051932</v>
          </cell>
          <cell r="N21">
            <v>-0.3534791790373526</v>
          </cell>
          <cell r="Y21">
            <v>0.16543494155585156</v>
          </cell>
        </row>
        <row r="22">
          <cell r="B22">
            <v>15</v>
          </cell>
          <cell r="L22">
            <v>42.682439141752269</v>
          </cell>
          <cell r="N22">
            <v>-7.8362291335807299</v>
          </cell>
          <cell r="Y22">
            <v>0.14450863839672345</v>
          </cell>
        </row>
        <row r="23">
          <cell r="B23">
            <v>16</v>
          </cell>
          <cell r="L23">
            <v>45.578575599543349</v>
          </cell>
          <cell r="N23">
            <v>6.7853115145850573</v>
          </cell>
          <cell r="Y23">
            <v>0.15831261157020474</v>
          </cell>
        </row>
        <row r="24">
          <cell r="B24">
            <v>17</v>
          </cell>
          <cell r="L24">
            <v>58.509804946234453</v>
          </cell>
          <cell r="N24">
            <v>28.371288871126254</v>
          </cell>
          <cell r="Y24">
            <v>0.20270824315747743</v>
          </cell>
        </row>
        <row r="25">
          <cell r="B25">
            <v>18</v>
          </cell>
          <cell r="L25">
            <v>43.875846019151822</v>
          </cell>
          <cell r="N25">
            <v>-25.011122393127096</v>
          </cell>
          <cell r="Y25">
            <v>0.14313667952577702</v>
          </cell>
        </row>
        <row r="26">
          <cell r="B26">
            <v>19</v>
          </cell>
          <cell r="L26">
            <v>42.96513704075803</v>
          </cell>
          <cell r="N26">
            <v>-2.0756499555501851</v>
          </cell>
          <cell r="Y26">
            <v>0.13902560328335667</v>
          </cell>
        </row>
        <row r="27">
          <cell r="B27">
            <v>20</v>
          </cell>
          <cell r="L27">
            <v>41.012338502182892</v>
          </cell>
          <cell r="N27">
            <v>-4.5450769462754277</v>
          </cell>
          <cell r="Y27">
            <v>0.12837768658297113</v>
          </cell>
        </row>
        <row r="28">
          <cell r="B28">
            <v>21</v>
          </cell>
          <cell r="L28">
            <v>40.644421142363846</v>
          </cell>
          <cell r="N28">
            <v>-0.89708944492268294</v>
          </cell>
          <cell r="Y28">
            <v>0.12789712246022217</v>
          </cell>
        </row>
        <row r="29">
          <cell r="B29">
            <v>22</v>
          </cell>
          <cell r="L29">
            <v>38.059032322314664</v>
          </cell>
          <cell r="N29">
            <v>-6.3609930892936761</v>
          </cell>
          <cell r="Y29">
            <v>0.23239200321550291</v>
          </cell>
        </row>
        <row r="30">
          <cell r="B30">
            <v>23</v>
          </cell>
          <cell r="L30">
            <v>40.61750073632453</v>
          </cell>
          <cell r="N30">
            <v>6.7223685361800234</v>
          </cell>
          <cell r="Y30">
            <v>0.11612859840983993</v>
          </cell>
        </row>
        <row r="31">
          <cell r="B31">
            <v>24</v>
          </cell>
          <cell r="L31">
            <v>40.659502892635999</v>
          </cell>
          <cell r="N31">
            <v>0.10340901224852317</v>
          </cell>
          <cell r="Y31">
            <v>0.11731635205151077</v>
          </cell>
        </row>
        <row r="32">
          <cell r="B32">
            <v>25</v>
          </cell>
          <cell r="L32">
            <v>40.362096222202887</v>
          </cell>
          <cell r="N32">
            <v>-0.73145673034525904</v>
          </cell>
          <cell r="Y32">
            <v>0.10815946030785034</v>
          </cell>
        </row>
        <row r="33">
          <cell r="B33">
            <v>26</v>
          </cell>
          <cell r="L33">
            <v>41.63882750642194</v>
          </cell>
          <cell r="N33">
            <v>3.1631936983409936</v>
          </cell>
          <cell r="Y33">
            <v>0.15448906628218007</v>
          </cell>
        </row>
        <row r="34">
          <cell r="B34">
            <v>27</v>
          </cell>
          <cell r="L34">
            <v>40.06386033913008</v>
          </cell>
          <cell r="N34">
            <v>-3.7824484059954644</v>
          </cell>
          <cell r="Y34">
            <v>0.1052954690176873</v>
          </cell>
        </row>
        <row r="35">
          <cell r="B35">
            <v>28</v>
          </cell>
          <cell r="L35">
            <v>39.351026352543641</v>
          </cell>
          <cell r="N35">
            <v>-1.7792443877162278</v>
          </cell>
          <cell r="Y35">
            <v>0.15023095266324332</v>
          </cell>
        </row>
        <row r="36">
          <cell r="B36">
            <v>29</v>
          </cell>
          <cell r="L36">
            <v>41.38360776900069</v>
          </cell>
          <cell r="N36">
            <v>5.1652564236756238</v>
          </cell>
          <cell r="Y36">
            <v>0.13220562003690417</v>
          </cell>
        </row>
        <row r="37">
          <cell r="B37">
            <v>30</v>
          </cell>
          <cell r="L37">
            <v>38.989511720314646</v>
          </cell>
          <cell r="N37">
            <v>-5.7851313062158738</v>
          </cell>
          <cell r="Y37">
            <v>0.10121762385060748</v>
          </cell>
        </row>
        <row r="38">
          <cell r="B38">
            <v>31</v>
          </cell>
          <cell r="L38">
            <v>43.21213012445596</v>
          </cell>
          <cell r="N38">
            <v>10.830139229317947</v>
          </cell>
          <cell r="Y38">
            <v>0.12389478950133262</v>
          </cell>
        </row>
        <row r="39">
          <cell r="B39">
            <v>32</v>
          </cell>
          <cell r="L39">
            <v>37.889581634997306</v>
          </cell>
          <cell r="N39">
            <v>-12.317255534797978</v>
          </cell>
          <cell r="Y39">
            <v>0.35460386044140463</v>
          </cell>
        </row>
        <row r="40">
          <cell r="B40">
            <v>33</v>
          </cell>
          <cell r="L40">
            <v>35.940286902631698</v>
          </cell>
          <cell r="N40">
            <v>-5.1446720925657052</v>
          </cell>
          <cell r="Y40">
            <v>0.10406241881178423</v>
          </cell>
        </row>
        <row r="41">
          <cell r="B41">
            <v>34</v>
          </cell>
          <cell r="L41">
            <v>41.612938072503738</v>
          </cell>
          <cell r="N41">
            <v>15.783544480989287</v>
          </cell>
          <cell r="Y41">
            <v>0.12554135477891079</v>
          </cell>
        </row>
        <row r="42">
          <cell r="B42">
            <v>35</v>
          </cell>
          <cell r="L42">
            <v>37.718165762451214</v>
          </cell>
          <cell r="N42">
            <v>-9.3595225198146785</v>
          </cell>
          <cell r="Y42">
            <v>0.11993718147209778</v>
          </cell>
        </row>
        <row r="43">
          <cell r="B43">
            <v>36</v>
          </cell>
          <cell r="L43">
            <v>34.90443603724929</v>
          </cell>
          <cell r="N43">
            <v>-7.4598795257510009</v>
          </cell>
          <cell r="Y43">
            <v>0.10749699685699068</v>
          </cell>
        </row>
        <row r="44">
          <cell r="B44">
            <v>37</v>
          </cell>
          <cell r="L44">
            <v>37.003066901171877</v>
          </cell>
          <cell r="N44">
            <v>6.0125047191221581</v>
          </cell>
          <cell r="Y44">
            <v>9.3511399279828322E-2</v>
          </cell>
        </row>
        <row r="45">
          <cell r="B45">
            <v>38</v>
          </cell>
          <cell r="L45">
            <v>39.756627141558575</v>
          </cell>
          <cell r="N45">
            <v>7.4414378887591504</v>
          </cell>
          <cell r="Y45">
            <v>8.1594332614499221E-2</v>
          </cell>
        </row>
        <row r="46">
          <cell r="B46">
            <v>39</v>
          </cell>
          <cell r="L46">
            <v>39.759373565594977</v>
          </cell>
          <cell r="N46">
            <v>6.9080911381691479E-3</v>
          </cell>
          <cell r="Y46">
            <v>8.4746837892759927E-2</v>
          </cell>
        </row>
        <row r="47">
          <cell r="B47">
            <v>40</v>
          </cell>
          <cell r="L47">
            <v>41.712107943336882</v>
          </cell>
          <cell r="N47">
            <v>4.9113811476940938</v>
          </cell>
          <cell r="Y47">
            <v>9.2919848317906173E-2</v>
          </cell>
        </row>
        <row r="48">
          <cell r="B48">
            <v>41</v>
          </cell>
          <cell r="L48">
            <v>42.686407762095293</v>
          </cell>
          <cell r="N48">
            <v>2.335772193728336</v>
          </cell>
          <cell r="Y48">
            <v>9.4741826683024138E-2</v>
          </cell>
        </row>
        <row r="49">
          <cell r="B49">
            <v>42</v>
          </cell>
          <cell r="L49">
            <v>42.785531648958667</v>
          </cell>
          <cell r="N49">
            <v>0.23221416853773658</v>
          </cell>
          <cell r="Y49">
            <v>9.4502120998976133E-2</v>
          </cell>
        </row>
        <row r="50">
          <cell r="B50">
            <v>43</v>
          </cell>
          <cell r="L50">
            <v>43.947498057595489</v>
          </cell>
          <cell r="N50">
            <v>2.7157928483170002</v>
          </cell>
          <cell r="Y50">
            <v>0.10307592954580282</v>
          </cell>
        </row>
        <row r="51">
          <cell r="B51">
            <v>44</v>
          </cell>
          <cell r="L51">
            <v>45.980193659067339</v>
          </cell>
          <cell r="N51">
            <v>4.6252817368758858</v>
          </cell>
          <cell r="Y51">
            <v>0.11110974877228241</v>
          </cell>
        </row>
        <row r="52">
          <cell r="B52">
            <v>45</v>
          </cell>
          <cell r="L52">
            <v>44.810214291884918</v>
          </cell>
          <cell r="N52">
            <v>-2.5445290114642694</v>
          </cell>
          <cell r="Y52">
            <v>9.5936251515436832E-2</v>
          </cell>
        </row>
        <row r="53">
          <cell r="B53">
            <v>46</v>
          </cell>
          <cell r="L53">
            <v>45.576674913199199</v>
          </cell>
          <cell r="N53">
            <v>1.7104596204823075</v>
          </cell>
          <cell r="Y53">
            <v>9.4853551570169656E-2</v>
          </cell>
        </row>
        <row r="54">
          <cell r="B54">
            <v>47</v>
          </cell>
          <cell r="L54">
            <v>45.871350237913887</v>
          </cell>
          <cell r="N54">
            <v>0.64654853667120982</v>
          </cell>
          <cell r="Y54">
            <v>9.4537927504485322E-2</v>
          </cell>
        </row>
        <row r="55">
          <cell r="B55">
            <v>48</v>
          </cell>
          <cell r="L55">
            <v>47.368046969609019</v>
          </cell>
          <cell r="N55">
            <v>3.2628137692316539</v>
          </cell>
          <cell r="Y55">
            <v>9.7867034337797573E-2</v>
          </cell>
        </row>
        <row r="56">
          <cell r="B56">
            <v>49</v>
          </cell>
          <cell r="L56">
            <v>48.542981385647714</v>
          </cell>
          <cell r="N56">
            <v>2.4804366892992702</v>
          </cell>
          <cell r="Y56">
            <v>0.12606496455278179</v>
          </cell>
        </row>
        <row r="57">
          <cell r="B57">
            <v>50</v>
          </cell>
          <cell r="L57">
            <v>48.028317009913586</v>
          </cell>
          <cell r="N57">
            <v>-1.0602240757430992</v>
          </cell>
          <cell r="Y57">
            <v>0.10919218950582962</v>
          </cell>
        </row>
        <row r="58">
          <cell r="B58">
            <v>51</v>
          </cell>
          <cell r="L58">
            <v>48.912176905958844</v>
          </cell>
          <cell r="N58">
            <v>1.840289127480399</v>
          </cell>
          <cell r="Y58">
            <v>0.13710558005791443</v>
          </cell>
        </row>
        <row r="59">
          <cell r="B59">
            <v>52</v>
          </cell>
          <cell r="L59">
            <v>52.44145884064892</v>
          </cell>
          <cell r="N59">
            <v>7.2155486791676937</v>
          </cell>
          <cell r="Y59">
            <v>0.11123733966843169</v>
          </cell>
        </row>
        <row r="60">
          <cell r="B60">
            <v>53</v>
          </cell>
          <cell r="L60">
            <v>50.483745153157649</v>
          </cell>
          <cell r="N60">
            <v>-3.7331411649703994</v>
          </cell>
          <cell r="Y60">
            <v>0.11877740666413175</v>
          </cell>
        </row>
        <row r="61">
          <cell r="B61">
            <v>54</v>
          </cell>
          <cell r="L61">
            <v>54.599020014834238</v>
          </cell>
          <cell r="N61">
            <v>8.1516829807132254</v>
          </cell>
          <cell r="Y61">
            <v>0.44455902764614086</v>
          </cell>
        </row>
        <row r="62">
          <cell r="B62">
            <v>55</v>
          </cell>
          <cell r="L62">
            <v>54.268339358576497</v>
          </cell>
          <cell r="N62">
            <v>-0.60565309811035917</v>
          </cell>
          <cell r="Y62">
            <v>0.10755558933971886</v>
          </cell>
        </row>
        <row r="63">
          <cell r="B63">
            <v>56</v>
          </cell>
          <cell r="L63">
            <v>52.987941303650892</v>
          </cell>
          <cell r="N63">
            <v>-2.3593831505795859</v>
          </cell>
          <cell r="Y63">
            <v>0.10588585814886506</v>
          </cell>
        </row>
        <row r="64">
          <cell r="B64">
            <v>57</v>
          </cell>
          <cell r="L64">
            <v>55.034333002770154</v>
          </cell>
          <cell r="N64">
            <v>3.8619951044942091</v>
          </cell>
          <cell r="Y64">
            <v>0.1119090522877466</v>
          </cell>
        </row>
        <row r="65">
          <cell r="B65">
            <v>58</v>
          </cell>
          <cell r="L65">
            <v>55.769867709660979</v>
          </cell>
          <cell r="N65">
            <v>1.33650153778333</v>
          </cell>
          <cell r="Y65">
            <v>0.11096688725809237</v>
          </cell>
        </row>
        <row r="66">
          <cell r="B66">
            <v>59</v>
          </cell>
          <cell r="L66">
            <v>58.12806834278576</v>
          </cell>
          <cell r="N66">
            <v>4.22844939385838</v>
          </cell>
          <cell r="Y66">
            <v>0.11682834947067527</v>
          </cell>
        </row>
        <row r="67">
          <cell r="B67">
            <v>60</v>
          </cell>
          <cell r="L67">
            <v>58.060648034170775</v>
          </cell>
          <cell r="N67">
            <v>-0.11598580606085873</v>
          </cell>
          <cell r="Y67">
            <v>0.1153632439851117</v>
          </cell>
        </row>
        <row r="68">
          <cell r="B68">
            <v>61</v>
          </cell>
          <cell r="L68">
            <v>60.321718578295908</v>
          </cell>
          <cell r="N68">
            <v>3.8943253661144261</v>
          </cell>
          <cell r="Y68">
            <v>0.12061047701042421</v>
          </cell>
        </row>
        <row r="69">
          <cell r="B69">
            <v>62</v>
          </cell>
          <cell r="L69">
            <v>60.620728522975213</v>
          </cell>
          <cell r="N69">
            <v>0.4956920189387537</v>
          </cell>
          <cell r="Y69">
            <v>0.1352317454463173</v>
          </cell>
        </row>
        <row r="70">
          <cell r="B70">
            <v>63</v>
          </cell>
          <cell r="L70">
            <v>61.068945514305113</v>
          </cell>
          <cell r="N70">
            <v>0.73937909070167507</v>
          </cell>
          <cell r="Y70">
            <v>0.11884797126447948</v>
          </cell>
        </row>
        <row r="71">
          <cell r="B71">
            <v>64</v>
          </cell>
          <cell r="L71">
            <v>64.36636657080382</v>
          </cell>
          <cell r="N71">
            <v>5.3995054748837923</v>
          </cell>
          <cell r="Y71">
            <v>0.12940832347128264</v>
          </cell>
        </row>
        <row r="72">
          <cell r="B72">
            <v>65</v>
          </cell>
          <cell r="L72">
            <v>65.855674904468685</v>
          </cell>
          <cell r="N72">
            <v>2.313798980755899</v>
          </cell>
          <cell r="Y72">
            <v>0.14568703107245562</v>
          </cell>
        </row>
        <row r="73">
          <cell r="B73">
            <v>66</v>
          </cell>
          <cell r="L73">
            <v>65.679269881134218</v>
          </cell>
          <cell r="N73">
            <v>-0.26786609292268615</v>
          </cell>
          <cell r="Y73">
            <v>0.12965433123531883</v>
          </cell>
        </row>
        <row r="74">
          <cell r="B74">
            <v>67</v>
          </cell>
          <cell r="L74">
            <v>68.42713844700333</v>
          </cell>
          <cell r="N74">
            <v>4.183768441461333</v>
          </cell>
          <cell r="Y74">
            <v>0.14219725411428286</v>
          </cell>
        </row>
        <row r="75">
          <cell r="B75">
            <v>68</v>
          </cell>
          <cell r="L75">
            <v>70.794667852350557</v>
          </cell>
          <cell r="N75">
            <v>3.4599275361790527</v>
          </cell>
          <cell r="Y75">
            <v>0.15345754453917404</v>
          </cell>
        </row>
        <row r="76">
          <cell r="B76">
            <v>69</v>
          </cell>
          <cell r="L76">
            <v>72.469203219573316</v>
          </cell>
          <cell r="N76">
            <v>2.3653410885621673</v>
          </cell>
          <cell r="Y76">
            <v>0.15542098132268609</v>
          </cell>
        </row>
        <row r="77">
          <cell r="B77">
            <v>70</v>
          </cell>
          <cell r="L77">
            <v>74.853338094389244</v>
          </cell>
          <cell r="N77">
            <v>3.289859373218551</v>
          </cell>
          <cell r="Y77">
            <v>0.16078155514267242</v>
          </cell>
        </row>
        <row r="78">
          <cell r="B78">
            <v>71</v>
          </cell>
          <cell r="L78">
            <v>75.770597247025506</v>
          </cell>
          <cell r="N78">
            <v>1.2254084800862319</v>
          </cell>
          <cell r="Y78">
            <v>0.16382662659127054</v>
          </cell>
        </row>
        <row r="79">
          <cell r="B79">
            <v>72</v>
          </cell>
          <cell r="L79">
            <v>103.39984367910462</v>
          </cell>
          <cell r="N79">
            <v>36.464337666499972</v>
          </cell>
          <cell r="Y79">
            <v>0.28014186390454415</v>
          </cell>
        </row>
        <row r="80">
          <cell r="B80">
            <v>73</v>
          </cell>
          <cell r="L80">
            <v>79.877633187050378</v>
          </cell>
          <cell r="N80">
            <v>-22.748787285456686</v>
          </cell>
          <cell r="Y80">
            <v>0.1721886021155008</v>
          </cell>
        </row>
        <row r="81">
          <cell r="B81">
            <v>74</v>
          </cell>
          <cell r="L81">
            <v>80.962764078914176</v>
          </cell>
          <cell r="N81">
            <v>1.3584915433369593</v>
          </cell>
          <cell r="Y81">
            <v>0.16426700464908559</v>
          </cell>
        </row>
        <row r="82">
          <cell r="B82">
            <v>75</v>
          </cell>
          <cell r="L82">
            <v>82.779662115934997</v>
          </cell>
          <cell r="N82">
            <v>2.2441156223988346</v>
          </cell>
          <cell r="Y82">
            <v>0.16674773019271241</v>
          </cell>
        </row>
        <row r="83">
          <cell r="B83">
            <v>76</v>
          </cell>
          <cell r="L83">
            <v>85.157293157566215</v>
          </cell>
          <cell r="N83">
            <v>2.8722405731751888</v>
          </cell>
          <cell r="Y83">
            <v>0.17441812229904705</v>
          </cell>
        </row>
        <row r="84">
          <cell r="B84">
            <v>77</v>
          </cell>
          <cell r="L84">
            <v>91.363918292767252</v>
          </cell>
          <cell r="N84">
            <v>7.2884246375902739</v>
          </cell>
          <cell r="Y84">
            <v>0.24540497151938093</v>
          </cell>
        </row>
        <row r="85">
          <cell r="B85">
            <v>78</v>
          </cell>
          <cell r="L85">
            <v>92.958905792865551</v>
          </cell>
          <cell r="N85">
            <v>1.7457520757672818</v>
          </cell>
          <cell r="Y85">
            <v>0.78534834361824224</v>
          </cell>
        </row>
        <row r="86">
          <cell r="B86">
            <v>79</v>
          </cell>
          <cell r="L86">
            <v>93.505713048880935</v>
          </cell>
          <cell r="N86">
            <v>0.58822471214732275</v>
          </cell>
          <cell r="Y86">
            <v>0.20061454669135823</v>
          </cell>
        </row>
        <row r="87">
          <cell r="B87">
            <v>80</v>
          </cell>
          <cell r="L87">
            <v>96.48327589271905</v>
          </cell>
          <cell r="N87">
            <v>3.18436461981908</v>
          </cell>
          <cell r="Y87">
            <v>0.20041249090631344</v>
          </cell>
        </row>
        <row r="88">
          <cell r="B88">
            <v>81</v>
          </cell>
          <cell r="L88">
            <v>100.21456975942039</v>
          </cell>
          <cell r="N88">
            <v>3.8672959973396814</v>
          </cell>
          <cell r="Y88">
            <v>0.21318747522426562</v>
          </cell>
        </row>
        <row r="89">
          <cell r="B89">
            <v>82</v>
          </cell>
          <cell r="L89">
            <v>102.87317463659387</v>
          </cell>
          <cell r="N89">
            <v>2.6529125291420819</v>
          </cell>
          <cell r="Y89">
            <v>0.22563650207223271</v>
          </cell>
        </row>
        <row r="90">
          <cell r="B90">
            <v>83</v>
          </cell>
          <cell r="L90">
            <v>105.62479371411028</v>
          </cell>
          <cell r="N90">
            <v>2.6747683127663624</v>
          </cell>
          <cell r="Y90">
            <v>0.22507791157273541</v>
          </cell>
        </row>
        <row r="91">
          <cell r="B91">
            <v>84</v>
          </cell>
          <cell r="L91">
            <v>110.47454448933284</v>
          </cell>
          <cell r="N91">
            <v>4.5914889910688483</v>
          </cell>
          <cell r="Y91">
            <v>0.24607386740035003</v>
          </cell>
        </row>
        <row r="92">
          <cell r="B92">
            <v>85</v>
          </cell>
          <cell r="L92">
            <v>113.65368437157437</v>
          </cell>
          <cell r="N92">
            <v>2.8777125960890437</v>
          </cell>
          <cell r="Y92">
            <v>0.26522021990137795</v>
          </cell>
        </row>
        <row r="93">
          <cell r="B93">
            <v>86</v>
          </cell>
          <cell r="L93">
            <v>121.00368585432962</v>
          </cell>
          <cell r="N93">
            <v>6.4670155863363554</v>
          </cell>
          <cell r="Y93">
            <v>0.26819638779388721</v>
          </cell>
        </row>
        <row r="94">
          <cell r="B94">
            <v>87</v>
          </cell>
          <cell r="L94">
            <v>126.01137435930784</v>
          </cell>
          <cell r="N94">
            <v>4.1384594771821437</v>
          </cell>
          <cell r="Y94">
            <v>0.27516878607257095</v>
          </cell>
        </row>
        <row r="95">
          <cell r="B95">
            <v>88</v>
          </cell>
          <cell r="L95">
            <v>131.7631143199408</v>
          </cell>
          <cell r="N95">
            <v>4.5644609384486889</v>
          </cell>
          <cell r="Y95">
            <v>0.28970504994240892</v>
          </cell>
        </row>
        <row r="96">
          <cell r="B96">
            <v>89</v>
          </cell>
          <cell r="L96">
            <v>139.75092695174297</v>
          </cell>
          <cell r="N96">
            <v>6.0622524543602951</v>
          </cell>
          <cell r="Y96">
            <v>0.31186940261283802</v>
          </cell>
        </row>
        <row r="97">
          <cell r="B97">
            <v>90</v>
          </cell>
          <cell r="L97">
            <v>146.56347170493675</v>
          </cell>
          <cell r="N97">
            <v>4.8747760761159054</v>
          </cell>
          <cell r="Y97">
            <v>0.33452483394680343</v>
          </cell>
        </row>
        <row r="98">
          <cell r="B98">
            <v>91</v>
          </cell>
          <cell r="L98">
            <v>153.33550159004673</v>
          </cell>
          <cell r="N98">
            <v>4.620544127627868</v>
          </cell>
          <cell r="Y98">
            <v>0.34879854270514782</v>
          </cell>
        </row>
        <row r="99">
          <cell r="B99">
            <v>92</v>
          </cell>
          <cell r="L99">
            <v>163.97971829009518</v>
          </cell>
          <cell r="N99">
            <v>6.9417822941659768</v>
          </cell>
          <cell r="Y99">
            <v>0.37125800230345923</v>
          </cell>
        </row>
        <row r="100">
          <cell r="B100">
            <v>93</v>
          </cell>
          <cell r="L100">
            <v>179.04436150195497</v>
          </cell>
          <cell r="N100">
            <v>9.1868941896881662</v>
          </cell>
          <cell r="Y100">
            <v>0.42545655560523399</v>
          </cell>
        </row>
        <row r="101">
          <cell r="B101">
            <v>94</v>
          </cell>
          <cell r="L101">
            <v>199.83308764954327</v>
          </cell>
          <cell r="N101">
            <v>11.610935956428502</v>
          </cell>
          <cell r="Y101">
            <v>0.49628431333941969</v>
          </cell>
        </row>
        <row r="102">
          <cell r="B102">
            <v>95</v>
          </cell>
          <cell r="L102">
            <v>213.7657453256881</v>
          </cell>
          <cell r="N102">
            <v>6.9721475257286558</v>
          </cell>
          <cell r="Y102">
            <v>0.55003510687036627</v>
          </cell>
        </row>
        <row r="103">
          <cell r="B103">
            <v>96</v>
          </cell>
          <cell r="L103">
            <v>237.53839295778647</v>
          </cell>
          <cell r="N103">
            <v>11.120887303940563</v>
          </cell>
          <cell r="Y103">
            <v>0.60078156995838428</v>
          </cell>
        </row>
        <row r="104">
          <cell r="B104">
            <v>97</v>
          </cell>
          <cell r="L104">
            <v>277.92367911882837</v>
          </cell>
          <cell r="N104">
            <v>17.00158263183118</v>
          </cell>
          <cell r="Y104">
            <v>0.71761892838447394</v>
          </cell>
        </row>
        <row r="105">
          <cell r="B105">
            <v>98</v>
          </cell>
          <cell r="L105">
            <v>335.41479376181769</v>
          </cell>
          <cell r="N105">
            <v>20.685936090536771</v>
          </cell>
          <cell r="Y105">
            <v>0.8794248454387531</v>
          </cell>
        </row>
        <row r="106">
          <cell r="B106">
            <v>99</v>
          </cell>
          <cell r="L106">
            <v>407.33540943826347</v>
          </cell>
          <cell r="N106">
            <v>21.442290863150639</v>
          </cell>
          <cell r="Y106">
            <v>1.2016553722772232</v>
          </cell>
        </row>
        <row r="107">
          <cell r="B107">
            <v>100</v>
          </cell>
          <cell r="L107">
            <v>1013.7365592925373</v>
          </cell>
          <cell r="N107">
            <v>148.8702272877608</v>
          </cell>
          <cell r="Y107">
            <v>3.6370887201527897</v>
          </cell>
        </row>
        <row r="108">
          <cell r="C108">
            <v>1</v>
          </cell>
          <cell r="L108">
            <v>486.46984942339134</v>
          </cell>
          <cell r="N108">
            <v>-52.012202286273748</v>
          </cell>
          <cell r="Y108">
            <v>1.3919336891811342</v>
          </cell>
        </row>
        <row r="109">
          <cell r="C109">
            <v>2</v>
          </cell>
          <cell r="L109">
            <v>545.57893942998203</v>
          </cell>
          <cell r="N109">
            <v>12.150617366451844</v>
          </cell>
          <cell r="Y109">
            <v>1.4278155634212739</v>
          </cell>
        </row>
        <row r="110">
          <cell r="C110">
            <v>3</v>
          </cell>
          <cell r="L110">
            <v>528.46381710746994</v>
          </cell>
          <cell r="N110">
            <v>-3.1370570023091182</v>
          </cell>
          <cell r="Y110">
            <v>1.6103420556980963</v>
          </cell>
        </row>
        <row r="111">
          <cell r="C111">
            <v>4</v>
          </cell>
          <cell r="L111">
            <v>566.84768078744503</v>
          </cell>
          <cell r="N111">
            <v>7.2632907755289633</v>
          </cell>
          <cell r="Y111">
            <v>1.670456638322074</v>
          </cell>
        </row>
        <row r="112">
          <cell r="C112">
            <v>5</v>
          </cell>
          <cell r="L112">
            <v>601.04026341360066</v>
          </cell>
          <cell r="N112">
            <v>6.0320583086194368</v>
          </cell>
          <cell r="Y112">
            <v>1.7830275294851461</v>
          </cell>
        </row>
        <row r="113">
          <cell r="C113">
            <v>6</v>
          </cell>
          <cell r="L113">
            <v>675.04953764570507</v>
          </cell>
          <cell r="N113">
            <v>12.313530180452425</v>
          </cell>
          <cell r="Y113">
            <v>2.3117948240965398</v>
          </cell>
        </row>
        <row r="114">
          <cell r="C114">
            <v>7</v>
          </cell>
          <cell r="L114">
            <v>759.65475844301648</v>
          </cell>
          <cell r="N114">
            <v>12.533186985414368</v>
          </cell>
          <cell r="Y114">
            <v>2.6695148530913291</v>
          </cell>
        </row>
        <row r="115">
          <cell r="C115">
            <v>8</v>
          </cell>
          <cell r="L115">
            <v>907.27646722659165</v>
          </cell>
          <cell r="N115">
            <v>19.432736666606253</v>
          </cell>
          <cell r="Y115">
            <v>3.0073000543314943</v>
          </cell>
        </row>
        <row r="116">
          <cell r="C116">
            <v>9</v>
          </cell>
          <cell r="L116">
            <v>1187.6866854861728</v>
          </cell>
          <cell r="N116">
            <v>30.90681048046504</v>
          </cell>
          <cell r="Y116">
            <v>4.6468046884590928</v>
          </cell>
        </row>
        <row r="117">
          <cell r="C117">
            <v>10</v>
          </cell>
          <cell r="L117">
            <v>3879.297593962071</v>
          </cell>
          <cell r="N117">
            <v>226.62634357765006</v>
          </cell>
          <cell r="Y117">
            <v>15.851897305441625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id="1" name="Tabela1" displayName="Tabela1" ref="A1:D95" totalsRowShown="0" tableBorderDxfId="0">
  <tableColumns count="4">
    <tableColumn id="1" name="Ano"/>
    <tableColumn id="3" name="Alíquotas máximas (eixo da esquerda)"/>
    <tableColumn id="4" name="Alíquotas minímas (eixo da esquerda)"/>
    <tableColumn id="5" name="Número de alíquotas (eixo da direita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workbookViewId="0">
      <selection activeCell="Q10" sqref="Q10"/>
    </sheetView>
  </sheetViews>
  <sheetFormatPr defaultRowHeight="15" x14ac:dyDescent="0.25"/>
  <sheetData>
    <row r="1" spans="1:4" x14ac:dyDescent="0.25">
      <c r="A1" s="6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1">
        <v>1923</v>
      </c>
      <c r="B2" s="2">
        <v>0.08</v>
      </c>
      <c r="C2" s="3">
        <v>5.0000000000000001E-3</v>
      </c>
      <c r="D2" s="1">
        <v>9</v>
      </c>
    </row>
    <row r="3" spans="1:4" x14ac:dyDescent="0.25">
      <c r="A3" s="1">
        <v>1924</v>
      </c>
      <c r="B3" s="2">
        <v>0.08</v>
      </c>
      <c r="C3" s="3">
        <v>5.0000000000000001E-3</v>
      </c>
      <c r="D3" s="1">
        <v>9</v>
      </c>
    </row>
    <row r="4" spans="1:4" x14ac:dyDescent="0.25">
      <c r="A4" s="1">
        <v>1925</v>
      </c>
      <c r="B4" s="2">
        <v>0.08</v>
      </c>
      <c r="C4" s="3">
        <v>5.0000000000000001E-3</v>
      </c>
      <c r="D4" s="1">
        <v>9</v>
      </c>
    </row>
    <row r="5" spans="1:4" x14ac:dyDescent="0.25">
      <c r="A5" s="1">
        <v>1926</v>
      </c>
      <c r="B5" s="2">
        <v>0.08</v>
      </c>
      <c r="C5" s="3">
        <v>5.0000000000000001E-3</v>
      </c>
      <c r="D5" s="1">
        <v>11</v>
      </c>
    </row>
    <row r="6" spans="1:4" x14ac:dyDescent="0.25">
      <c r="A6" s="1">
        <v>1927</v>
      </c>
      <c r="B6" s="2">
        <v>0.1</v>
      </c>
      <c r="C6" s="3">
        <v>5.0000000000000001E-3</v>
      </c>
      <c r="D6" s="1">
        <v>11</v>
      </c>
    </row>
    <row r="7" spans="1:4" x14ac:dyDescent="0.25">
      <c r="A7" s="1">
        <v>1928</v>
      </c>
      <c r="B7" s="2">
        <v>0.1</v>
      </c>
      <c r="C7" s="3">
        <v>5.0000000000000001E-3</v>
      </c>
      <c r="D7" s="1">
        <v>11</v>
      </c>
    </row>
    <row r="8" spans="1:4" x14ac:dyDescent="0.25">
      <c r="A8">
        <v>1929</v>
      </c>
      <c r="B8" s="2">
        <v>0.1</v>
      </c>
      <c r="C8" s="3">
        <v>5.0000000000000001E-3</v>
      </c>
      <c r="D8">
        <v>11</v>
      </c>
    </row>
    <row r="9" spans="1:4" x14ac:dyDescent="0.25">
      <c r="A9">
        <v>1930</v>
      </c>
      <c r="B9" s="4">
        <v>0.15</v>
      </c>
      <c r="C9" s="3">
        <v>5.0000000000000001E-3</v>
      </c>
      <c r="D9">
        <v>11</v>
      </c>
    </row>
    <row r="10" spans="1:4" x14ac:dyDescent="0.25">
      <c r="A10">
        <v>1931</v>
      </c>
      <c r="B10" s="4">
        <v>0.15</v>
      </c>
      <c r="C10" s="3">
        <v>5.0000000000000001E-3</v>
      </c>
      <c r="D10">
        <v>12</v>
      </c>
    </row>
    <row r="11" spans="1:4" x14ac:dyDescent="0.25">
      <c r="A11">
        <v>1932</v>
      </c>
      <c r="B11" s="4">
        <v>0.15</v>
      </c>
      <c r="C11" s="3">
        <v>5.0000000000000001E-3</v>
      </c>
      <c r="D11">
        <v>12</v>
      </c>
    </row>
    <row r="12" spans="1:4" x14ac:dyDescent="0.25">
      <c r="A12">
        <v>1933</v>
      </c>
      <c r="B12" s="4">
        <v>0.15</v>
      </c>
      <c r="C12" s="3">
        <v>5.0000000000000001E-3</v>
      </c>
      <c r="D12">
        <v>12</v>
      </c>
    </row>
    <row r="13" spans="1:4" x14ac:dyDescent="0.25">
      <c r="A13">
        <v>1934</v>
      </c>
      <c r="B13" s="4">
        <v>0.15</v>
      </c>
      <c r="C13" s="3">
        <v>5.0000000000000001E-3</v>
      </c>
      <c r="D13">
        <v>12</v>
      </c>
    </row>
    <row r="14" spans="1:4" x14ac:dyDescent="0.25">
      <c r="A14">
        <v>1935</v>
      </c>
      <c r="B14" s="4">
        <v>0.18</v>
      </c>
      <c r="C14" s="3">
        <v>5.0000000000000001E-3</v>
      </c>
      <c r="D14">
        <v>12</v>
      </c>
    </row>
    <row r="15" spans="1:4" x14ac:dyDescent="0.25">
      <c r="A15">
        <v>1936</v>
      </c>
      <c r="B15" s="4">
        <v>0.18</v>
      </c>
      <c r="C15" s="3">
        <v>5.0000000000000001E-3</v>
      </c>
      <c r="D15">
        <v>12</v>
      </c>
    </row>
    <row r="16" spans="1:4" x14ac:dyDescent="0.25">
      <c r="A16">
        <v>1937</v>
      </c>
      <c r="B16" s="4">
        <v>0.18</v>
      </c>
      <c r="C16" s="3">
        <v>5.0000000000000001E-3</v>
      </c>
      <c r="D16">
        <v>12</v>
      </c>
    </row>
    <row r="17" spans="1:4" x14ac:dyDescent="0.25">
      <c r="A17">
        <v>1938</v>
      </c>
      <c r="B17" s="4">
        <v>0.18</v>
      </c>
      <c r="C17" s="3">
        <v>5.0000000000000001E-3</v>
      </c>
      <c r="D17">
        <v>12</v>
      </c>
    </row>
    <row r="18" spans="1:4" x14ac:dyDescent="0.25">
      <c r="A18">
        <v>1939</v>
      </c>
      <c r="B18" s="4">
        <v>0.18</v>
      </c>
      <c r="C18" s="3">
        <v>5.0000000000000001E-3</v>
      </c>
      <c r="D18">
        <v>12</v>
      </c>
    </row>
    <row r="19" spans="1:4" x14ac:dyDescent="0.25">
      <c r="A19">
        <v>1940</v>
      </c>
      <c r="B19" s="4">
        <v>0.18</v>
      </c>
      <c r="C19" s="3">
        <v>5.0000000000000001E-3</v>
      </c>
      <c r="D19">
        <v>12</v>
      </c>
    </row>
    <row r="20" spans="1:4" x14ac:dyDescent="0.25">
      <c r="A20">
        <v>1941</v>
      </c>
      <c r="B20" s="4">
        <v>0.18</v>
      </c>
      <c r="C20" s="3">
        <v>5.0000000000000001E-3</v>
      </c>
      <c r="D20">
        <v>12</v>
      </c>
    </row>
    <row r="21" spans="1:4" x14ac:dyDescent="0.25">
      <c r="A21">
        <v>1942</v>
      </c>
      <c r="B21" s="4">
        <v>0.18</v>
      </c>
      <c r="C21" s="3">
        <v>5.0000000000000001E-3</v>
      </c>
      <c r="D21">
        <v>12</v>
      </c>
    </row>
    <row r="22" spans="1:4" x14ac:dyDescent="0.25">
      <c r="A22">
        <v>1943</v>
      </c>
      <c r="B22" s="4">
        <v>0.2</v>
      </c>
      <c r="C22" s="3">
        <v>5.0000000000000001E-3</v>
      </c>
      <c r="D22">
        <v>12</v>
      </c>
    </row>
    <row r="23" spans="1:4" x14ac:dyDescent="0.25">
      <c r="A23">
        <v>1944</v>
      </c>
      <c r="B23" s="4">
        <v>0.2</v>
      </c>
      <c r="C23" s="3">
        <v>5.0000000000000001E-3</v>
      </c>
      <c r="D23">
        <v>13</v>
      </c>
    </row>
    <row r="24" spans="1:4" x14ac:dyDescent="0.25">
      <c r="A24">
        <v>1945</v>
      </c>
      <c r="B24" s="4">
        <v>0.2</v>
      </c>
      <c r="C24" s="4">
        <v>0.01</v>
      </c>
      <c r="D24">
        <v>13</v>
      </c>
    </row>
    <row r="25" spans="1:4" x14ac:dyDescent="0.25">
      <c r="A25">
        <v>1946</v>
      </c>
      <c r="B25" s="4">
        <v>0.2</v>
      </c>
      <c r="C25" s="4">
        <v>0.01</v>
      </c>
      <c r="D25">
        <v>12</v>
      </c>
    </row>
    <row r="26" spans="1:4" x14ac:dyDescent="0.25">
      <c r="A26">
        <v>1947</v>
      </c>
      <c r="B26" s="4">
        <v>0.4</v>
      </c>
      <c r="C26" s="4">
        <v>0.01</v>
      </c>
      <c r="D26">
        <v>12</v>
      </c>
    </row>
    <row r="27" spans="1:4" x14ac:dyDescent="0.25">
      <c r="A27">
        <v>1948</v>
      </c>
      <c r="B27" s="4">
        <v>0.4</v>
      </c>
      <c r="C27" s="4">
        <v>0.01</v>
      </c>
      <c r="D27">
        <v>15</v>
      </c>
    </row>
    <row r="28" spans="1:4" x14ac:dyDescent="0.25">
      <c r="A28">
        <v>1949</v>
      </c>
      <c r="B28" s="4">
        <v>0.4</v>
      </c>
      <c r="C28" s="4">
        <v>0.01</v>
      </c>
      <c r="D28">
        <v>15</v>
      </c>
    </row>
    <row r="29" spans="1:4" x14ac:dyDescent="0.25">
      <c r="A29">
        <v>1950</v>
      </c>
      <c r="B29" s="4">
        <v>0.4</v>
      </c>
      <c r="C29" s="4">
        <v>0.01</v>
      </c>
      <c r="D29">
        <v>15</v>
      </c>
    </row>
    <row r="30" spans="1:4" x14ac:dyDescent="0.25">
      <c r="A30">
        <v>1951</v>
      </c>
      <c r="B30" s="4">
        <v>0.5</v>
      </c>
      <c r="C30" s="4">
        <v>0.03</v>
      </c>
      <c r="D30">
        <v>15</v>
      </c>
    </row>
    <row r="31" spans="1:4" x14ac:dyDescent="0.25">
      <c r="A31" s="1">
        <v>1952</v>
      </c>
      <c r="B31" s="4">
        <v>0.5</v>
      </c>
      <c r="C31" s="4">
        <v>0.03</v>
      </c>
      <c r="D31" s="1">
        <v>14</v>
      </c>
    </row>
    <row r="32" spans="1:4" x14ac:dyDescent="0.25">
      <c r="A32">
        <v>1953</v>
      </c>
      <c r="B32" s="4">
        <v>0.5</v>
      </c>
      <c r="C32" s="4">
        <v>0.03</v>
      </c>
      <c r="D32">
        <v>14</v>
      </c>
    </row>
    <row r="33" spans="1:4" x14ac:dyDescent="0.25">
      <c r="A33">
        <v>1954</v>
      </c>
      <c r="B33" s="4">
        <v>0.5</v>
      </c>
      <c r="C33" s="4">
        <v>0.03</v>
      </c>
      <c r="D33">
        <v>14</v>
      </c>
    </row>
    <row r="34" spans="1:4" x14ac:dyDescent="0.25">
      <c r="A34">
        <v>1955</v>
      </c>
      <c r="B34" s="4">
        <v>0.5</v>
      </c>
      <c r="C34" s="4">
        <v>0.03</v>
      </c>
      <c r="D34">
        <v>14</v>
      </c>
    </row>
    <row r="35" spans="1:4" x14ac:dyDescent="0.25">
      <c r="A35">
        <v>1956</v>
      </c>
      <c r="B35" s="4">
        <v>0.5</v>
      </c>
      <c r="C35" s="4">
        <v>0.03</v>
      </c>
      <c r="D35">
        <v>14</v>
      </c>
    </row>
    <row r="36" spans="1:4" x14ac:dyDescent="0.25">
      <c r="A36">
        <v>1957</v>
      </c>
      <c r="B36" s="4">
        <v>0.5</v>
      </c>
      <c r="C36" s="4">
        <v>0.03</v>
      </c>
      <c r="D36">
        <v>13</v>
      </c>
    </row>
    <row r="37" spans="1:4" x14ac:dyDescent="0.25">
      <c r="A37">
        <v>1958</v>
      </c>
      <c r="B37" s="4">
        <v>0.5</v>
      </c>
      <c r="C37" s="4">
        <v>0.03</v>
      </c>
      <c r="D37">
        <v>13</v>
      </c>
    </row>
    <row r="38" spans="1:4" x14ac:dyDescent="0.25">
      <c r="A38">
        <v>1959</v>
      </c>
      <c r="B38" s="4">
        <v>0.5</v>
      </c>
      <c r="C38" s="4">
        <v>0.03</v>
      </c>
      <c r="D38">
        <v>13</v>
      </c>
    </row>
    <row r="39" spans="1:4" x14ac:dyDescent="0.25">
      <c r="A39">
        <v>1960</v>
      </c>
      <c r="B39" s="4">
        <v>0.5</v>
      </c>
      <c r="C39" s="4">
        <v>0.02</v>
      </c>
      <c r="D39">
        <v>13</v>
      </c>
    </row>
    <row r="40" spans="1:4" x14ac:dyDescent="0.25">
      <c r="A40">
        <v>1961</v>
      </c>
      <c r="B40" s="4">
        <v>0.6</v>
      </c>
      <c r="C40" s="4">
        <v>0.01</v>
      </c>
      <c r="D40">
        <v>16</v>
      </c>
    </row>
    <row r="41" spans="1:4" x14ac:dyDescent="0.25">
      <c r="A41">
        <v>1962</v>
      </c>
      <c r="B41" s="4">
        <v>0.65</v>
      </c>
      <c r="C41" s="4">
        <v>0.03</v>
      </c>
      <c r="D41">
        <v>17</v>
      </c>
    </row>
    <row r="42" spans="1:4" x14ac:dyDescent="0.25">
      <c r="A42">
        <v>1963</v>
      </c>
      <c r="B42" s="4">
        <v>0.65</v>
      </c>
      <c r="C42" s="4">
        <v>0.03</v>
      </c>
      <c r="D42">
        <v>14</v>
      </c>
    </row>
    <row r="43" spans="1:4" x14ac:dyDescent="0.25">
      <c r="A43">
        <v>1964</v>
      </c>
      <c r="B43" s="4">
        <v>0.65</v>
      </c>
      <c r="C43" s="4">
        <v>0.03</v>
      </c>
      <c r="D43">
        <v>14</v>
      </c>
    </row>
    <row r="44" spans="1:4" x14ac:dyDescent="0.25">
      <c r="A44">
        <v>1965</v>
      </c>
      <c r="B44" s="4">
        <v>0.55000000000000004</v>
      </c>
      <c r="C44" s="5">
        <v>3.3000000000000002E-2</v>
      </c>
      <c r="D44">
        <v>14</v>
      </c>
    </row>
    <row r="45" spans="1:4" x14ac:dyDescent="0.25">
      <c r="A45">
        <v>1966</v>
      </c>
      <c r="B45" s="4">
        <v>0.5</v>
      </c>
      <c r="C45" s="4">
        <v>0.03</v>
      </c>
      <c r="D45">
        <v>12</v>
      </c>
    </row>
    <row r="46" spans="1:4" x14ac:dyDescent="0.25">
      <c r="A46">
        <v>1967</v>
      </c>
      <c r="B46" s="4">
        <v>0.5</v>
      </c>
      <c r="C46" s="4">
        <v>0.03</v>
      </c>
      <c r="D46">
        <v>12</v>
      </c>
    </row>
    <row r="47" spans="1:4" x14ac:dyDescent="0.25">
      <c r="A47">
        <v>1968</v>
      </c>
      <c r="B47" s="4">
        <v>0.5</v>
      </c>
      <c r="C47" s="4">
        <v>0.03</v>
      </c>
      <c r="D47">
        <v>12</v>
      </c>
    </row>
    <row r="48" spans="1:4" x14ac:dyDescent="0.25">
      <c r="A48">
        <v>1969</v>
      </c>
      <c r="B48" s="4">
        <v>0.5</v>
      </c>
      <c r="C48" s="4">
        <v>0.03</v>
      </c>
      <c r="D48">
        <v>12</v>
      </c>
    </row>
    <row r="49" spans="1:4" x14ac:dyDescent="0.25">
      <c r="A49">
        <v>1970</v>
      </c>
      <c r="B49" s="4">
        <v>0.5</v>
      </c>
      <c r="C49" s="4">
        <v>0.03</v>
      </c>
      <c r="D49">
        <v>12</v>
      </c>
    </row>
    <row r="50" spans="1:4" x14ac:dyDescent="0.25">
      <c r="A50">
        <v>1971</v>
      </c>
      <c r="B50" s="4">
        <v>0.5</v>
      </c>
      <c r="C50" s="4">
        <v>0.03</v>
      </c>
      <c r="D50">
        <v>12</v>
      </c>
    </row>
    <row r="51" spans="1:4" x14ac:dyDescent="0.25">
      <c r="A51">
        <v>1972</v>
      </c>
      <c r="B51" s="4">
        <v>0.5</v>
      </c>
      <c r="C51" s="4">
        <v>0.03</v>
      </c>
      <c r="D51">
        <v>12</v>
      </c>
    </row>
    <row r="52" spans="1:4" x14ac:dyDescent="0.25">
      <c r="A52" s="1">
        <v>1973</v>
      </c>
      <c r="B52" s="4">
        <v>0.5</v>
      </c>
      <c r="C52" s="4">
        <v>0.03</v>
      </c>
      <c r="D52" s="1">
        <v>12</v>
      </c>
    </row>
    <row r="53" spans="1:4" x14ac:dyDescent="0.25">
      <c r="A53">
        <v>1974</v>
      </c>
      <c r="B53" s="4">
        <v>0.5</v>
      </c>
      <c r="C53" s="4">
        <v>0.03</v>
      </c>
      <c r="D53">
        <v>12</v>
      </c>
    </row>
    <row r="54" spans="1:4" x14ac:dyDescent="0.25">
      <c r="A54">
        <v>1975</v>
      </c>
      <c r="B54" s="4">
        <v>0.5</v>
      </c>
      <c r="C54" s="4">
        <v>0.04</v>
      </c>
      <c r="D54">
        <v>12</v>
      </c>
    </row>
    <row r="55" spans="1:4" x14ac:dyDescent="0.25">
      <c r="A55">
        <v>1976</v>
      </c>
      <c r="B55" s="4">
        <v>0.5</v>
      </c>
      <c r="C55" s="4">
        <v>0.04</v>
      </c>
      <c r="D55">
        <v>15</v>
      </c>
    </row>
    <row r="56" spans="1:4" x14ac:dyDescent="0.25">
      <c r="A56">
        <v>1977</v>
      </c>
      <c r="B56" s="4">
        <v>0.5</v>
      </c>
      <c r="C56" s="4">
        <v>0.04</v>
      </c>
      <c r="D56">
        <v>15</v>
      </c>
    </row>
    <row r="57" spans="1:4" x14ac:dyDescent="0.25">
      <c r="A57">
        <v>1978</v>
      </c>
      <c r="B57" s="4">
        <v>0.55000000000000004</v>
      </c>
      <c r="C57" s="4">
        <v>0.05</v>
      </c>
      <c r="D57">
        <v>15</v>
      </c>
    </row>
    <row r="58" spans="1:4" x14ac:dyDescent="0.25">
      <c r="A58">
        <v>1979</v>
      </c>
      <c r="B58" s="4">
        <v>0.55000000000000004</v>
      </c>
      <c r="C58" s="4">
        <v>0.05</v>
      </c>
      <c r="D58">
        <v>11</v>
      </c>
    </row>
    <row r="59" spans="1:4" x14ac:dyDescent="0.25">
      <c r="A59">
        <v>1980</v>
      </c>
      <c r="B59" s="4">
        <v>0.55000000000000004</v>
      </c>
      <c r="C59" s="4">
        <v>0.05</v>
      </c>
      <c r="D59">
        <v>11</v>
      </c>
    </row>
    <row r="60" spans="1:4" x14ac:dyDescent="0.25">
      <c r="A60">
        <v>1981</v>
      </c>
      <c r="B60" s="4">
        <v>0.55000000000000004</v>
      </c>
      <c r="C60" s="4">
        <v>0.05</v>
      </c>
      <c r="D60">
        <v>11</v>
      </c>
    </row>
    <row r="61" spans="1:4" x14ac:dyDescent="0.25">
      <c r="A61">
        <v>1982</v>
      </c>
      <c r="B61" s="4">
        <v>0.55000000000000004</v>
      </c>
      <c r="C61" s="4">
        <v>0.05</v>
      </c>
      <c r="D61">
        <v>11</v>
      </c>
    </row>
    <row r="62" spans="1:4" x14ac:dyDescent="0.25">
      <c r="A62">
        <v>1983</v>
      </c>
      <c r="B62" s="4">
        <v>0.6</v>
      </c>
      <c r="C62" s="4">
        <v>0.05</v>
      </c>
      <c r="D62">
        <v>11</v>
      </c>
    </row>
    <row r="63" spans="1:4" x14ac:dyDescent="0.25">
      <c r="A63">
        <v>1984</v>
      </c>
      <c r="B63" s="4">
        <v>0.6</v>
      </c>
      <c r="C63" s="4">
        <v>0.05</v>
      </c>
      <c r="D63">
        <v>12</v>
      </c>
    </row>
    <row r="64" spans="1:4" x14ac:dyDescent="0.25">
      <c r="A64">
        <v>1985</v>
      </c>
      <c r="B64" s="4">
        <v>0.6</v>
      </c>
      <c r="C64" s="4">
        <v>0.05</v>
      </c>
      <c r="D64">
        <v>12</v>
      </c>
    </row>
    <row r="65" spans="1:4" x14ac:dyDescent="0.25">
      <c r="A65">
        <v>1986</v>
      </c>
      <c r="B65" s="4">
        <v>0.5</v>
      </c>
      <c r="C65" s="4">
        <v>0.05</v>
      </c>
      <c r="D65">
        <v>12</v>
      </c>
    </row>
    <row r="66" spans="1:4" x14ac:dyDescent="0.25">
      <c r="A66">
        <v>1987</v>
      </c>
      <c r="B66" s="4">
        <v>0.5</v>
      </c>
      <c r="C66" s="4">
        <v>0.05</v>
      </c>
      <c r="D66">
        <v>10</v>
      </c>
    </row>
    <row r="67" spans="1:4" x14ac:dyDescent="0.25">
      <c r="A67">
        <v>1988</v>
      </c>
      <c r="B67" s="4">
        <v>0.45</v>
      </c>
      <c r="C67" s="4">
        <v>0.1</v>
      </c>
      <c r="D67">
        <v>10</v>
      </c>
    </row>
    <row r="68" spans="1:4" x14ac:dyDescent="0.25">
      <c r="A68">
        <v>1989</v>
      </c>
      <c r="B68" s="4">
        <v>0.25</v>
      </c>
      <c r="C68" s="4">
        <v>0.1</v>
      </c>
      <c r="D68">
        <v>8</v>
      </c>
    </row>
    <row r="69" spans="1:4" x14ac:dyDescent="0.25">
      <c r="A69">
        <v>1990</v>
      </c>
      <c r="B69" s="4">
        <v>0.25</v>
      </c>
      <c r="C69" s="4">
        <v>0.1</v>
      </c>
      <c r="D69">
        <v>2</v>
      </c>
    </row>
    <row r="70" spans="1:4" x14ac:dyDescent="0.25">
      <c r="A70">
        <v>1991</v>
      </c>
      <c r="B70" s="4">
        <v>0.25</v>
      </c>
      <c r="C70" s="4">
        <v>0.1</v>
      </c>
      <c r="D70">
        <v>2</v>
      </c>
    </row>
    <row r="71" spans="1:4" x14ac:dyDescent="0.25">
      <c r="A71">
        <v>1992</v>
      </c>
      <c r="B71" s="4">
        <v>0.25</v>
      </c>
      <c r="C71" s="4">
        <v>0.15</v>
      </c>
      <c r="D71">
        <v>2</v>
      </c>
    </row>
    <row r="72" spans="1:4" x14ac:dyDescent="0.25">
      <c r="A72" s="1">
        <v>1993</v>
      </c>
      <c r="B72" s="4">
        <v>0.25</v>
      </c>
      <c r="C72" s="4">
        <v>0.15</v>
      </c>
      <c r="D72" s="1">
        <v>2</v>
      </c>
    </row>
    <row r="73" spans="1:4" x14ac:dyDescent="0.25">
      <c r="A73">
        <v>1994</v>
      </c>
      <c r="B73" s="4">
        <v>0.35</v>
      </c>
      <c r="C73" s="4">
        <v>0.15</v>
      </c>
      <c r="D73">
        <v>2</v>
      </c>
    </row>
    <row r="74" spans="1:4" x14ac:dyDescent="0.25">
      <c r="A74">
        <v>1995</v>
      </c>
      <c r="B74" s="4">
        <v>0.35</v>
      </c>
      <c r="C74" s="4">
        <v>0.15</v>
      </c>
      <c r="D74">
        <v>3</v>
      </c>
    </row>
    <row r="75" spans="1:4" x14ac:dyDescent="0.25">
      <c r="A75">
        <v>1996</v>
      </c>
      <c r="B75" s="4">
        <v>0.25</v>
      </c>
      <c r="C75" s="4">
        <v>0.15</v>
      </c>
      <c r="D75">
        <v>3</v>
      </c>
    </row>
    <row r="76" spans="1:4" x14ac:dyDescent="0.25">
      <c r="A76">
        <v>1997</v>
      </c>
      <c r="B76" s="4">
        <v>0.25</v>
      </c>
      <c r="C76" s="4">
        <v>0.15</v>
      </c>
      <c r="D76">
        <v>2</v>
      </c>
    </row>
    <row r="77" spans="1:4" x14ac:dyDescent="0.25">
      <c r="A77">
        <v>1998</v>
      </c>
      <c r="B77" s="5">
        <v>0.27500000000000002</v>
      </c>
      <c r="C77" s="4">
        <v>0.15</v>
      </c>
      <c r="D77">
        <v>2</v>
      </c>
    </row>
    <row r="78" spans="1:4" x14ac:dyDescent="0.25">
      <c r="A78">
        <v>1999</v>
      </c>
      <c r="B78" s="5">
        <v>0.27500000000000002</v>
      </c>
      <c r="C78" s="4">
        <v>0.15</v>
      </c>
      <c r="D78">
        <v>2</v>
      </c>
    </row>
    <row r="79" spans="1:4" x14ac:dyDescent="0.25">
      <c r="A79">
        <v>2000</v>
      </c>
      <c r="B79" s="5">
        <v>0.27500000000000002</v>
      </c>
      <c r="C79" s="4">
        <v>0.15</v>
      </c>
      <c r="D79">
        <v>2</v>
      </c>
    </row>
    <row r="80" spans="1:4" x14ac:dyDescent="0.25">
      <c r="A80">
        <v>2001</v>
      </c>
      <c r="B80" s="5">
        <v>0.27500000000000002</v>
      </c>
      <c r="C80" s="4">
        <v>0.15</v>
      </c>
      <c r="D80">
        <v>2</v>
      </c>
    </row>
    <row r="81" spans="1:4" x14ac:dyDescent="0.25">
      <c r="A81">
        <v>2002</v>
      </c>
      <c r="B81" s="5">
        <v>0.27500000000000002</v>
      </c>
      <c r="C81" s="4">
        <v>0.15</v>
      </c>
      <c r="D81">
        <v>2</v>
      </c>
    </row>
    <row r="82" spans="1:4" x14ac:dyDescent="0.25">
      <c r="A82">
        <v>2003</v>
      </c>
      <c r="B82" s="5">
        <v>0.27500000000000002</v>
      </c>
      <c r="C82" s="4">
        <v>0.15</v>
      </c>
      <c r="D82">
        <v>2</v>
      </c>
    </row>
    <row r="83" spans="1:4" x14ac:dyDescent="0.25">
      <c r="A83" s="1">
        <v>2004</v>
      </c>
      <c r="B83" s="5">
        <v>0.27500000000000002</v>
      </c>
      <c r="C83" s="4">
        <v>0.15</v>
      </c>
      <c r="D83" s="1">
        <v>2</v>
      </c>
    </row>
    <row r="84" spans="1:4" x14ac:dyDescent="0.25">
      <c r="A84">
        <v>2005</v>
      </c>
      <c r="B84" s="5">
        <v>0.27500000000000002</v>
      </c>
      <c r="C84" s="4">
        <v>0.15</v>
      </c>
      <c r="D84">
        <v>2</v>
      </c>
    </row>
    <row r="85" spans="1:4" x14ac:dyDescent="0.25">
      <c r="A85">
        <v>2006</v>
      </c>
      <c r="B85" s="5">
        <v>0.27500000000000002</v>
      </c>
      <c r="C85" s="4">
        <v>0.15</v>
      </c>
      <c r="D85">
        <v>2</v>
      </c>
    </row>
    <row r="86" spans="1:4" x14ac:dyDescent="0.25">
      <c r="A86">
        <v>2007</v>
      </c>
      <c r="B86" s="5">
        <v>0.27500000000000002</v>
      </c>
      <c r="C86" s="4">
        <v>0.15</v>
      </c>
      <c r="D86">
        <v>2</v>
      </c>
    </row>
    <row r="87" spans="1:4" x14ac:dyDescent="0.25">
      <c r="A87">
        <v>2008</v>
      </c>
      <c r="B87" s="5">
        <v>0.27500000000000002</v>
      </c>
      <c r="C87" s="4">
        <v>0.15</v>
      </c>
      <c r="D87">
        <v>2</v>
      </c>
    </row>
    <row r="88" spans="1:4" x14ac:dyDescent="0.25">
      <c r="A88">
        <v>2009</v>
      </c>
      <c r="B88" s="5">
        <v>0.27500000000000002</v>
      </c>
      <c r="C88" s="5">
        <v>7.4999999999999997E-2</v>
      </c>
      <c r="D88">
        <v>2</v>
      </c>
    </row>
    <row r="89" spans="1:4" x14ac:dyDescent="0.25">
      <c r="A89">
        <v>2010</v>
      </c>
      <c r="B89" s="5">
        <v>0.27500000000000002</v>
      </c>
      <c r="C89" s="5">
        <v>7.4999999999999997E-2</v>
      </c>
      <c r="D89">
        <v>4</v>
      </c>
    </row>
    <row r="90" spans="1:4" x14ac:dyDescent="0.25">
      <c r="A90">
        <v>2011</v>
      </c>
      <c r="B90" s="5">
        <v>0.27500000000000002</v>
      </c>
      <c r="C90" s="5">
        <v>7.4999999999999997E-2</v>
      </c>
      <c r="D90">
        <v>4</v>
      </c>
    </row>
    <row r="91" spans="1:4" x14ac:dyDescent="0.25">
      <c r="A91" s="1">
        <v>2012</v>
      </c>
      <c r="B91" s="5">
        <v>0.27500000000000002</v>
      </c>
      <c r="C91" s="5">
        <v>7.4999999999999997E-2</v>
      </c>
      <c r="D91" s="1">
        <v>4</v>
      </c>
    </row>
    <row r="92" spans="1:4" x14ac:dyDescent="0.25">
      <c r="A92">
        <v>2013</v>
      </c>
      <c r="B92" s="5">
        <v>0.27500000000000002</v>
      </c>
      <c r="C92" s="5">
        <v>7.4999999999999997E-2</v>
      </c>
      <c r="D92">
        <v>4</v>
      </c>
    </row>
    <row r="93" spans="1:4" x14ac:dyDescent="0.25">
      <c r="A93">
        <v>2014</v>
      </c>
      <c r="B93" s="5">
        <v>0.27500000000000002</v>
      </c>
      <c r="C93" s="5">
        <v>7.4999999999999997E-2</v>
      </c>
      <c r="D93">
        <v>4</v>
      </c>
    </row>
    <row r="94" spans="1:4" x14ac:dyDescent="0.25">
      <c r="A94">
        <v>2015</v>
      </c>
      <c r="B94" s="5">
        <v>0.27500000000000002</v>
      </c>
      <c r="C94" s="5">
        <v>7.4999999999999997E-2</v>
      </c>
      <c r="D94">
        <v>4</v>
      </c>
    </row>
    <row r="95" spans="1:4" x14ac:dyDescent="0.25">
      <c r="A95" s="1">
        <v>2016</v>
      </c>
      <c r="B95" s="5">
        <v>0.27500000000000002</v>
      </c>
      <c r="C95" s="5">
        <v>7.4999999999999997E-2</v>
      </c>
      <c r="D95" s="1">
        <v>4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2"/>
    </sheetView>
  </sheetViews>
  <sheetFormatPr defaultRowHeight="15" x14ac:dyDescent="0.25"/>
  <cols>
    <col min="1" max="1" width="13.7109375" customWidth="1"/>
    <col min="2" max="2" width="22.7109375" customWidth="1"/>
    <col min="3" max="3" width="26.140625" customWidth="1"/>
    <col min="4" max="4" width="32.42578125" customWidth="1"/>
  </cols>
  <sheetData>
    <row r="1" spans="1:4" ht="15" customHeight="1" x14ac:dyDescent="0.25">
      <c r="A1" s="36" t="s">
        <v>7</v>
      </c>
      <c r="B1" s="36" t="s">
        <v>4</v>
      </c>
      <c r="C1" s="36" t="s">
        <v>5</v>
      </c>
      <c r="D1" s="36" t="s">
        <v>6</v>
      </c>
    </row>
    <row r="2" spans="1:4" ht="15" customHeight="1" x14ac:dyDescent="0.25">
      <c r="A2" s="37"/>
      <c r="B2" s="37"/>
      <c r="C2" s="37"/>
      <c r="D2" s="37"/>
    </row>
    <row r="3" spans="1:4" ht="15.75" x14ac:dyDescent="0.25">
      <c r="A3" s="9" t="s">
        <v>8</v>
      </c>
      <c r="B3" s="7">
        <v>0.23519999999999999</v>
      </c>
      <c r="C3" s="7">
        <v>0.51980000000000004</v>
      </c>
      <c r="D3" s="8">
        <v>0</v>
      </c>
    </row>
    <row r="4" spans="1:4" ht="15.75" x14ac:dyDescent="0.25">
      <c r="A4" s="9" t="s">
        <v>9</v>
      </c>
      <c r="B4" s="7">
        <v>5.8900000000000001E-2</v>
      </c>
      <c r="C4" s="7">
        <v>0.75749999999999995</v>
      </c>
      <c r="D4" s="8">
        <v>0</v>
      </c>
    </row>
    <row r="5" spans="1:4" ht="15.75" x14ac:dyDescent="0.25">
      <c r="A5" s="9" t="s">
        <v>10</v>
      </c>
      <c r="B5" s="7">
        <v>0.12790000000000001</v>
      </c>
      <c r="C5" s="7">
        <v>0.69069999999999998</v>
      </c>
      <c r="D5" s="8">
        <v>0</v>
      </c>
    </row>
    <row r="6" spans="1:4" ht="15.75" x14ac:dyDescent="0.25">
      <c r="A6" s="9" t="s">
        <v>11</v>
      </c>
      <c r="B6" s="7">
        <v>7.3800000000000004E-2</v>
      </c>
      <c r="C6" s="7">
        <v>0.73129999999999995</v>
      </c>
      <c r="D6" s="8">
        <v>0</v>
      </c>
    </row>
    <row r="7" spans="1:4" ht="15.75" x14ac:dyDescent="0.25">
      <c r="A7" s="9" t="s">
        <v>12</v>
      </c>
      <c r="B7" s="7">
        <v>8.8300000000000003E-2</v>
      </c>
      <c r="C7" s="7">
        <v>0.65390000000000004</v>
      </c>
      <c r="D7" s="8">
        <v>5.0000000000000001E-3</v>
      </c>
    </row>
    <row r="8" spans="1:4" ht="15.75" x14ac:dyDescent="0.25">
      <c r="A8" s="9" t="s">
        <v>13</v>
      </c>
      <c r="B8" s="7">
        <v>0.12590000000000001</v>
      </c>
      <c r="C8" s="7">
        <v>0.59540000000000004</v>
      </c>
      <c r="D8" s="8">
        <v>1.9300000000000001E-2</v>
      </c>
    </row>
    <row r="9" spans="1:4" ht="15.75" x14ac:dyDescent="0.25">
      <c r="A9" s="9" t="s">
        <v>14</v>
      </c>
      <c r="B9" s="7">
        <v>0.1515</v>
      </c>
      <c r="C9" s="7">
        <v>0.57150000000000001</v>
      </c>
      <c r="D9" s="8">
        <v>3.95E-2</v>
      </c>
    </row>
    <row r="10" spans="1:4" ht="15.75" x14ac:dyDescent="0.25">
      <c r="A10" s="9" t="s">
        <v>15</v>
      </c>
      <c r="B10" s="7">
        <v>0.19139999999999999</v>
      </c>
      <c r="C10" s="7">
        <v>0.55810000000000004</v>
      </c>
      <c r="D10" s="8">
        <v>6.93E-2</v>
      </c>
    </row>
    <row r="11" spans="1:4" ht="15.75" x14ac:dyDescent="0.25">
      <c r="A11" s="9" t="s">
        <v>16</v>
      </c>
      <c r="B11" s="7">
        <v>0.23119999999999999</v>
      </c>
      <c r="C11" s="7">
        <v>0.54549999999999998</v>
      </c>
      <c r="D11" s="8">
        <v>9.0700000000000003E-2</v>
      </c>
    </row>
    <row r="12" spans="1:4" ht="15.75" x14ac:dyDescent="0.25">
      <c r="A12" s="9" t="s">
        <v>17</v>
      </c>
      <c r="B12" s="7">
        <v>0.27360000000000001</v>
      </c>
      <c r="C12" s="7">
        <v>0.52070000000000005</v>
      </c>
      <c r="D12" s="8">
        <v>0.1014</v>
      </c>
    </row>
    <row r="13" spans="1:4" ht="15.75" x14ac:dyDescent="0.25">
      <c r="A13" s="9" t="s">
        <v>18</v>
      </c>
      <c r="B13" s="7">
        <v>0.31840000000000002</v>
      </c>
      <c r="C13" s="7">
        <v>0.48830000000000001</v>
      </c>
      <c r="D13" s="8">
        <v>0.1051</v>
      </c>
    </row>
    <row r="14" spans="1:4" ht="15.75" x14ac:dyDescent="0.25">
      <c r="A14" s="9" t="s">
        <v>19</v>
      </c>
      <c r="B14" s="7">
        <v>0.38850000000000001</v>
      </c>
      <c r="C14" s="7">
        <v>0.4269</v>
      </c>
      <c r="D14" s="8">
        <v>9.7000000000000003E-2</v>
      </c>
    </row>
    <row r="15" spans="1:4" ht="15.75" x14ac:dyDescent="0.25">
      <c r="A15" s="9" t="s">
        <v>20</v>
      </c>
      <c r="B15" s="7">
        <v>0.48159999999999997</v>
      </c>
      <c r="C15" s="7">
        <v>0.3427</v>
      </c>
      <c r="D15" s="8">
        <v>8.0699999999999994E-2</v>
      </c>
    </row>
    <row r="16" spans="1:4" ht="15.75" x14ac:dyDescent="0.25">
      <c r="A16" s="9" t="s">
        <v>21</v>
      </c>
      <c r="B16" s="7">
        <v>0.58750000000000002</v>
      </c>
      <c r="C16" s="7">
        <v>0.2477</v>
      </c>
      <c r="D16" s="8">
        <v>6.0199999999999997E-2</v>
      </c>
    </row>
    <row r="17" spans="1:4" ht="15.75" x14ac:dyDescent="0.25">
      <c r="A17" s="9" t="s">
        <v>22</v>
      </c>
      <c r="B17" s="7">
        <v>0.66910000000000003</v>
      </c>
      <c r="C17" s="7">
        <v>0.1696</v>
      </c>
      <c r="D17" s="8">
        <v>4.2500000000000003E-2</v>
      </c>
    </row>
    <row r="18" spans="1:4" ht="15.75" x14ac:dyDescent="0.25">
      <c r="A18" s="9" t="s">
        <v>23</v>
      </c>
      <c r="B18" s="7">
        <v>0.69330000000000003</v>
      </c>
      <c r="C18" s="7">
        <v>0.14000000000000001</v>
      </c>
      <c r="D18" s="8">
        <v>3.5700000000000003E-2</v>
      </c>
    </row>
    <row r="19" spans="1:4" ht="15.75" x14ac:dyDescent="0.25">
      <c r="A19" s="9" t="s">
        <v>24</v>
      </c>
      <c r="B19" s="7">
        <v>0.7087</v>
      </c>
      <c r="C19" s="7">
        <v>7.1099999999999997E-2</v>
      </c>
      <c r="D19" s="8">
        <v>1.8700000000000001E-2</v>
      </c>
    </row>
  </sheetData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8" sqref="B38"/>
    </sheetView>
  </sheetViews>
  <sheetFormatPr defaultRowHeight="15" x14ac:dyDescent="0.25"/>
  <cols>
    <col min="1" max="1" width="15.7109375" customWidth="1"/>
    <col min="2" max="2" width="22.28515625" customWidth="1"/>
    <col min="3" max="3" width="23.85546875" customWidth="1"/>
    <col min="4" max="4" width="32.85546875" customWidth="1"/>
  </cols>
  <sheetData>
    <row r="1" spans="1:4" ht="15" customHeight="1" x14ac:dyDescent="0.25">
      <c r="A1" s="36" t="s">
        <v>7</v>
      </c>
      <c r="B1" s="36" t="s">
        <v>4</v>
      </c>
      <c r="C1" s="36" t="s">
        <v>5</v>
      </c>
      <c r="D1" s="36" t="s">
        <v>6</v>
      </c>
    </row>
    <row r="2" spans="1:4" ht="15" customHeight="1" x14ac:dyDescent="0.25">
      <c r="A2" s="37"/>
      <c r="B2" s="37"/>
      <c r="C2" s="37"/>
      <c r="D2" s="37"/>
    </row>
    <row r="3" spans="1:4" ht="15.75" x14ac:dyDescent="0.25">
      <c r="A3" s="9" t="s">
        <v>8</v>
      </c>
      <c r="B3" s="7">
        <v>0.80449999999999999</v>
      </c>
      <c r="C3" s="7">
        <v>7.3700000000000002E-2</v>
      </c>
      <c r="D3" s="10">
        <v>0</v>
      </c>
    </row>
    <row r="4" spans="1:4" ht="15.75" x14ac:dyDescent="0.25">
      <c r="A4" s="9" t="s">
        <v>9</v>
      </c>
      <c r="B4" s="7">
        <v>0.73250000000000004</v>
      </c>
      <c r="C4" s="7">
        <v>0.1721</v>
      </c>
      <c r="D4" s="10">
        <v>0</v>
      </c>
    </row>
    <row r="5" spans="1:4" ht="15.75" x14ac:dyDescent="0.25">
      <c r="A5" s="9" t="s">
        <v>10</v>
      </c>
      <c r="B5" s="7">
        <v>0.4768</v>
      </c>
      <c r="C5" s="7">
        <v>0.40639999999999998</v>
      </c>
      <c r="D5" s="10">
        <v>0</v>
      </c>
    </row>
    <row r="6" spans="1:4" ht="15.75" x14ac:dyDescent="0.25">
      <c r="A6" s="9" t="s">
        <v>11</v>
      </c>
      <c r="B6" s="7">
        <v>0.45889999999999997</v>
      </c>
      <c r="C6" s="7">
        <v>0.42420000000000002</v>
      </c>
      <c r="D6" s="10">
        <v>0</v>
      </c>
    </row>
    <row r="7" spans="1:4" ht="15.75" x14ac:dyDescent="0.25">
      <c r="A7" s="9" t="s">
        <v>12</v>
      </c>
      <c r="B7" s="7">
        <v>0.38690000000000002</v>
      </c>
      <c r="C7" s="7">
        <v>0.4632</v>
      </c>
      <c r="D7" s="11">
        <v>1.5E-3</v>
      </c>
    </row>
    <row r="8" spans="1:4" ht="15.75" x14ac:dyDescent="0.25">
      <c r="A8" s="9" t="s">
        <v>13</v>
      </c>
      <c r="B8" s="7">
        <v>0.49309999999999998</v>
      </c>
      <c r="C8" s="7">
        <v>0.36699999999999999</v>
      </c>
      <c r="D8" s="11">
        <v>5.7999999999999996E-3</v>
      </c>
    </row>
    <row r="9" spans="1:4" ht="15.75" x14ac:dyDescent="0.25">
      <c r="A9" s="9" t="s">
        <v>14</v>
      </c>
      <c r="B9" s="7">
        <v>0.5353</v>
      </c>
      <c r="C9" s="7">
        <v>0.3251</v>
      </c>
      <c r="D9" s="11">
        <v>1.18E-2</v>
      </c>
    </row>
    <row r="10" spans="1:4" ht="15.75" x14ac:dyDescent="0.25">
      <c r="A10" s="9" t="s">
        <v>15</v>
      </c>
      <c r="B10" s="7">
        <v>0.58389999999999997</v>
      </c>
      <c r="C10" s="7">
        <v>0.2828</v>
      </c>
      <c r="D10" s="11">
        <v>2.0799999999999999E-2</v>
      </c>
    </row>
    <row r="11" spans="1:4" ht="15.75" x14ac:dyDescent="0.25">
      <c r="A11" s="9" t="s">
        <v>16</v>
      </c>
      <c r="B11" s="7">
        <v>0.59619999999999995</v>
      </c>
      <c r="C11" s="7">
        <v>0.27110000000000001</v>
      </c>
      <c r="D11" s="11">
        <v>3.09E-2</v>
      </c>
    </row>
    <row r="12" spans="1:4" ht="15.75" x14ac:dyDescent="0.25">
      <c r="A12" s="9" t="s">
        <v>17</v>
      </c>
      <c r="B12" s="7">
        <v>0.59989999999999999</v>
      </c>
      <c r="C12" s="7">
        <v>0.26779999999999998</v>
      </c>
      <c r="D12" s="11">
        <v>4.1099999999999998E-2</v>
      </c>
    </row>
    <row r="13" spans="1:4" ht="15.75" x14ac:dyDescent="0.25">
      <c r="A13" s="9" t="s">
        <v>18</v>
      </c>
      <c r="B13" s="7">
        <v>0.59340000000000004</v>
      </c>
      <c r="C13" s="7">
        <v>0.27060000000000001</v>
      </c>
      <c r="D13" s="11">
        <v>5.0099999999999999E-2</v>
      </c>
    </row>
    <row r="14" spans="1:4" ht="15.75" x14ac:dyDescent="0.25">
      <c r="A14" s="9" t="s">
        <v>19</v>
      </c>
      <c r="B14" s="7">
        <v>0.60409999999999997</v>
      </c>
      <c r="C14" s="7">
        <v>0.25929999999999997</v>
      </c>
      <c r="D14" s="11">
        <v>5.3400000000000003E-2</v>
      </c>
    </row>
    <row r="15" spans="1:4" ht="15.75" x14ac:dyDescent="0.25">
      <c r="A15" s="9" t="s">
        <v>20</v>
      </c>
      <c r="B15" s="7">
        <v>0.63729999999999998</v>
      </c>
      <c r="C15" s="7">
        <v>0.22620000000000001</v>
      </c>
      <c r="D15" s="11">
        <v>4.9399999999999999E-2</v>
      </c>
    </row>
    <row r="16" spans="1:4" ht="15.75" x14ac:dyDescent="0.25">
      <c r="A16" s="9" t="s">
        <v>21</v>
      </c>
      <c r="B16" s="7">
        <v>0.69910000000000005</v>
      </c>
      <c r="C16" s="7">
        <v>0.16800000000000001</v>
      </c>
      <c r="D16" s="11">
        <v>3.8300000000000001E-2</v>
      </c>
    </row>
    <row r="17" spans="1:4" ht="15.75" x14ac:dyDescent="0.25">
      <c r="A17" s="9" t="s">
        <v>22</v>
      </c>
      <c r="B17" s="7">
        <v>0.74550000000000005</v>
      </c>
      <c r="C17" s="7">
        <v>0.1196</v>
      </c>
      <c r="D17" s="11">
        <v>2.8500000000000001E-2</v>
      </c>
    </row>
    <row r="18" spans="1:4" ht="15.75" x14ac:dyDescent="0.25">
      <c r="A18" s="9" t="s">
        <v>23</v>
      </c>
      <c r="B18" s="7">
        <v>0.75519999999999998</v>
      </c>
      <c r="C18" s="7">
        <v>0.1046</v>
      </c>
      <c r="D18" s="11">
        <v>2.5600000000000001E-2</v>
      </c>
    </row>
    <row r="19" spans="1:4" ht="15.75" x14ac:dyDescent="0.25">
      <c r="A19" s="9" t="s">
        <v>24</v>
      </c>
      <c r="B19" s="7">
        <v>0.74099999999999999</v>
      </c>
      <c r="C19" s="7">
        <v>5.1799999999999999E-2</v>
      </c>
      <c r="D19" s="11">
        <v>1.35E-2</v>
      </c>
    </row>
  </sheetData>
  <mergeCells count="4">
    <mergeCell ref="A1:A2"/>
    <mergeCell ref="B1:B2"/>
    <mergeCell ref="C1:C2"/>
    <mergeCell ref="D1:D2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28" sqref="B28"/>
    </sheetView>
  </sheetViews>
  <sheetFormatPr defaultRowHeight="15" x14ac:dyDescent="0.25"/>
  <cols>
    <col min="1" max="1" width="15.140625" customWidth="1"/>
    <col min="2" max="2" width="15.5703125" customWidth="1"/>
    <col min="3" max="3" width="16.5703125" customWidth="1"/>
    <col min="4" max="4" width="17.7109375" customWidth="1"/>
  </cols>
  <sheetData>
    <row r="1" spans="1:4" ht="78" customHeight="1" x14ac:dyDescent="0.25">
      <c r="A1" s="12" t="s">
        <v>7</v>
      </c>
      <c r="B1" s="12" t="s">
        <v>25</v>
      </c>
      <c r="C1" s="12" t="s">
        <v>26</v>
      </c>
      <c r="D1" s="12" t="s">
        <v>27</v>
      </c>
    </row>
    <row r="2" spans="1:4" x14ac:dyDescent="0.25">
      <c r="A2" s="13" t="s">
        <v>8</v>
      </c>
      <c r="B2" s="14">
        <v>0</v>
      </c>
      <c r="C2" s="15">
        <v>0</v>
      </c>
      <c r="D2" s="15">
        <v>0</v>
      </c>
    </row>
    <row r="3" spans="1:4" x14ac:dyDescent="0.25">
      <c r="A3" s="13" t="s">
        <v>9</v>
      </c>
      <c r="B3" s="14">
        <v>0</v>
      </c>
      <c r="C3" s="15">
        <v>0</v>
      </c>
      <c r="D3" s="15">
        <v>0</v>
      </c>
    </row>
    <row r="4" spans="1:4" x14ac:dyDescent="0.25">
      <c r="A4" s="13" t="s">
        <v>10</v>
      </c>
      <c r="B4" s="14">
        <v>0</v>
      </c>
      <c r="C4" s="15">
        <v>0</v>
      </c>
      <c r="D4" s="15">
        <v>0</v>
      </c>
    </row>
    <row r="5" spans="1:4" x14ac:dyDescent="0.25">
      <c r="A5" s="13" t="s">
        <v>11</v>
      </c>
      <c r="B5" s="14">
        <v>0</v>
      </c>
      <c r="C5" s="15">
        <v>0</v>
      </c>
      <c r="D5" s="15">
        <v>0</v>
      </c>
    </row>
    <row r="6" spans="1:4" x14ac:dyDescent="0.25">
      <c r="A6" s="13" t="s">
        <v>12</v>
      </c>
      <c r="B6" s="14">
        <v>1.5E-3</v>
      </c>
      <c r="C6" s="15">
        <v>5.0000000000000001E-3</v>
      </c>
      <c r="D6" s="15">
        <v>5.1999999999999998E-3</v>
      </c>
    </row>
    <row r="7" spans="1:4" x14ac:dyDescent="0.25">
      <c r="A7" s="13" t="s">
        <v>13</v>
      </c>
      <c r="B7" s="14">
        <v>5.7999999999999996E-3</v>
      </c>
      <c r="C7" s="15">
        <v>1.9300000000000001E-2</v>
      </c>
      <c r="D7" s="15">
        <v>2.01E-2</v>
      </c>
    </row>
    <row r="8" spans="1:4" x14ac:dyDescent="0.25">
      <c r="A8" s="13" t="s">
        <v>14</v>
      </c>
      <c r="B8" s="14">
        <v>1.18E-2</v>
      </c>
      <c r="C8" s="15">
        <v>3.95E-2</v>
      </c>
      <c r="D8" s="15">
        <v>4.19E-2</v>
      </c>
    </row>
    <row r="9" spans="1:4" x14ac:dyDescent="0.25">
      <c r="A9" s="13" t="s">
        <v>15</v>
      </c>
      <c r="B9" s="14">
        <v>2.0799999999999999E-2</v>
      </c>
      <c r="C9" s="15">
        <v>6.93E-2</v>
      </c>
      <c r="D9" s="15">
        <v>7.5600000000000001E-2</v>
      </c>
    </row>
    <row r="10" spans="1:4" x14ac:dyDescent="0.25">
      <c r="A10" s="13" t="s">
        <v>16</v>
      </c>
      <c r="B10" s="14">
        <v>3.09E-2</v>
      </c>
      <c r="C10" s="15">
        <v>9.0700000000000003E-2</v>
      </c>
      <c r="D10" s="15">
        <v>0.1017</v>
      </c>
    </row>
    <row r="11" spans="1:4" x14ac:dyDescent="0.25">
      <c r="A11" s="13" t="s">
        <v>17</v>
      </c>
      <c r="B11" s="14">
        <v>4.1099999999999998E-2</v>
      </c>
      <c r="C11" s="15">
        <v>0.1014</v>
      </c>
      <c r="D11" s="15">
        <v>0.1178</v>
      </c>
    </row>
    <row r="12" spans="1:4" x14ac:dyDescent="0.25">
      <c r="A12" s="13" t="s">
        <v>18</v>
      </c>
      <c r="B12" s="14">
        <v>5.0099999999999999E-2</v>
      </c>
      <c r="C12" s="15">
        <v>0.1051</v>
      </c>
      <c r="D12" s="15">
        <v>0.12609999999999999</v>
      </c>
    </row>
    <row r="13" spans="1:4" x14ac:dyDescent="0.25">
      <c r="A13" s="13" t="s">
        <v>19</v>
      </c>
      <c r="B13" s="14">
        <v>5.3400000000000003E-2</v>
      </c>
      <c r="C13" s="15">
        <v>9.7000000000000003E-2</v>
      </c>
      <c r="D13" s="15">
        <v>0.1229</v>
      </c>
    </row>
    <row r="14" spans="1:4" x14ac:dyDescent="0.25">
      <c r="A14" s="13" t="s">
        <v>20</v>
      </c>
      <c r="B14" s="14">
        <v>4.9399999999999999E-2</v>
      </c>
      <c r="C14" s="15">
        <v>8.0699999999999994E-2</v>
      </c>
      <c r="D14" s="15">
        <v>0.10970000000000001</v>
      </c>
    </row>
    <row r="15" spans="1:4" x14ac:dyDescent="0.25">
      <c r="A15" s="13" t="s">
        <v>21</v>
      </c>
      <c r="B15" s="14">
        <v>3.8300000000000001E-2</v>
      </c>
      <c r="C15" s="15">
        <v>6.0199999999999997E-2</v>
      </c>
      <c r="D15" s="15">
        <v>9.1899999999999996E-2</v>
      </c>
    </row>
    <row r="16" spans="1:4" x14ac:dyDescent="0.25">
      <c r="A16" s="13" t="s">
        <v>22</v>
      </c>
      <c r="B16" s="14">
        <v>2.8500000000000001E-2</v>
      </c>
      <c r="C16" s="15">
        <v>4.2500000000000003E-2</v>
      </c>
      <c r="D16" s="15">
        <v>7.17E-2</v>
      </c>
    </row>
    <row r="17" spans="1:4" x14ac:dyDescent="0.25">
      <c r="A17" s="13" t="s">
        <v>23</v>
      </c>
      <c r="B17" s="14">
        <v>2.5600000000000001E-2</v>
      </c>
      <c r="C17" s="15">
        <v>3.5700000000000003E-2</v>
      </c>
      <c r="D17" s="15">
        <v>6.0999999999999999E-2</v>
      </c>
    </row>
    <row r="18" spans="1:4" x14ac:dyDescent="0.25">
      <c r="A18" s="13" t="s">
        <v>24</v>
      </c>
      <c r="B18" s="14">
        <v>1.35E-2</v>
      </c>
      <c r="C18" s="15">
        <v>1.8700000000000001E-2</v>
      </c>
      <c r="D18" s="15">
        <v>4.3099999999999999E-2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6" workbookViewId="0">
      <selection activeCell="A20" sqref="A20:F20"/>
    </sheetView>
  </sheetViews>
  <sheetFormatPr defaultRowHeight="15" x14ac:dyDescent="0.25"/>
  <cols>
    <col min="2" max="2" width="15.28515625" customWidth="1"/>
    <col min="6" max="6" width="17" customWidth="1"/>
  </cols>
  <sheetData>
    <row r="1" spans="1:6" x14ac:dyDescent="0.25">
      <c r="A1" s="36" t="s">
        <v>7</v>
      </c>
      <c r="B1" s="36" t="s">
        <v>29</v>
      </c>
      <c r="C1" s="38" t="s">
        <v>32</v>
      </c>
      <c r="D1" s="38"/>
      <c r="E1" s="38"/>
      <c r="F1" s="39" t="s">
        <v>33</v>
      </c>
    </row>
    <row r="2" spans="1:6" ht="15.75" x14ac:dyDescent="0.25">
      <c r="A2" s="37"/>
      <c r="B2" s="37"/>
      <c r="C2" s="18" t="s">
        <v>30</v>
      </c>
      <c r="D2" s="18" t="s">
        <v>31</v>
      </c>
      <c r="E2" s="19" t="s">
        <v>28</v>
      </c>
      <c r="F2" s="40"/>
    </row>
    <row r="3" spans="1:6" ht="15.75" x14ac:dyDescent="0.25">
      <c r="A3" s="9" t="s">
        <v>8</v>
      </c>
      <c r="B3" s="16">
        <v>1173389</v>
      </c>
      <c r="C3" s="16">
        <v>14.19964541</v>
      </c>
      <c r="D3" s="16">
        <v>59.545124289999997</v>
      </c>
      <c r="E3" s="16">
        <f>C3+D3</f>
        <v>73.744769699999992</v>
      </c>
      <c r="F3" s="20">
        <f>E3/B3*1000000</f>
        <v>62.847674300679479</v>
      </c>
    </row>
    <row r="4" spans="1:6" ht="15.75" x14ac:dyDescent="0.25">
      <c r="A4" s="9" t="s">
        <v>9</v>
      </c>
      <c r="B4" s="16">
        <v>501551</v>
      </c>
      <c r="C4" s="16">
        <v>9.41557931</v>
      </c>
      <c r="D4" s="16">
        <v>32.893917899999998</v>
      </c>
      <c r="E4" s="16">
        <f t="shared" ref="E4:E19" si="0">C4+D4</f>
        <v>42.309497209999996</v>
      </c>
      <c r="F4" s="20">
        <f t="shared" ref="F4:F19" si="1">E4/B4*1000000</f>
        <v>84.357318019503495</v>
      </c>
    </row>
    <row r="5" spans="1:6" ht="15.75" x14ac:dyDescent="0.25">
      <c r="A5" s="9" t="s">
        <v>10</v>
      </c>
      <c r="B5" s="16">
        <v>1067416</v>
      </c>
      <c r="C5" s="16">
        <v>40.25019356</v>
      </c>
      <c r="D5" s="16">
        <v>131.59508037000001</v>
      </c>
      <c r="E5" s="16">
        <f t="shared" si="0"/>
        <v>171.84527393000002</v>
      </c>
      <c r="F5" s="20">
        <f t="shared" si="1"/>
        <v>160.99184753648063</v>
      </c>
    </row>
    <row r="6" spans="1:6" ht="15.75" x14ac:dyDescent="0.25">
      <c r="A6" s="9" t="s">
        <v>11</v>
      </c>
      <c r="B6" s="16">
        <v>2744805</v>
      </c>
      <c r="C6" s="16">
        <v>118.97349078000001</v>
      </c>
      <c r="D6" s="16">
        <v>357.08888349</v>
      </c>
      <c r="E6" s="16">
        <f t="shared" si="0"/>
        <v>476.06237427000002</v>
      </c>
      <c r="F6" s="20">
        <f t="shared" si="1"/>
        <v>173.44123690753989</v>
      </c>
    </row>
    <row r="7" spans="1:6" ht="15.75" x14ac:dyDescent="0.25">
      <c r="A7" s="9" t="s">
        <v>12</v>
      </c>
      <c r="B7" s="16">
        <v>8192562</v>
      </c>
      <c r="C7" s="16">
        <v>2605.3466189699998</v>
      </c>
      <c r="D7" s="16">
        <v>5313.7102780100004</v>
      </c>
      <c r="E7" s="16">
        <f t="shared" si="0"/>
        <v>7919.0568969800006</v>
      </c>
      <c r="F7" s="20">
        <f t="shared" si="1"/>
        <v>966.61543690240012</v>
      </c>
    </row>
    <row r="8" spans="1:6" ht="15.75" x14ac:dyDescent="0.25">
      <c r="A8" s="9" t="s">
        <v>13</v>
      </c>
      <c r="B8" s="16">
        <v>4396494</v>
      </c>
      <c r="C8" s="16">
        <v>3748.6147544400001</v>
      </c>
      <c r="D8" s="16">
        <v>7371.3540337499999</v>
      </c>
      <c r="E8" s="16">
        <f t="shared" si="0"/>
        <v>11119.968788189999</v>
      </c>
      <c r="F8" s="20">
        <f t="shared" si="1"/>
        <v>2529.2810107758587</v>
      </c>
    </row>
    <row r="9" spans="1:6" ht="15.75" x14ac:dyDescent="0.25">
      <c r="A9" s="9" t="s">
        <v>14</v>
      </c>
      <c r="B9" s="16">
        <v>3403789</v>
      </c>
      <c r="C9" s="16">
        <v>4231.5105038399997</v>
      </c>
      <c r="D9" s="16">
        <v>9200.1467568600001</v>
      </c>
      <c r="E9" s="16">
        <f t="shared" si="0"/>
        <v>13431.6572607</v>
      </c>
      <c r="F9" s="20">
        <f t="shared" si="1"/>
        <v>3946.0898606523497</v>
      </c>
    </row>
    <row r="10" spans="1:6" ht="15.75" x14ac:dyDescent="0.25">
      <c r="A10" s="9" t="s">
        <v>15</v>
      </c>
      <c r="B10" s="16">
        <v>2563655</v>
      </c>
      <c r="C10" s="16">
        <v>3809.88196075</v>
      </c>
      <c r="D10" s="16">
        <v>9645.8251366700006</v>
      </c>
      <c r="E10" s="16">
        <f t="shared" si="0"/>
        <v>13455.70709742</v>
      </c>
      <c r="F10" s="20">
        <f t="shared" si="1"/>
        <v>5248.6419184406641</v>
      </c>
    </row>
    <row r="11" spans="1:6" ht="15.75" x14ac:dyDescent="0.25">
      <c r="A11" s="9" t="s">
        <v>16</v>
      </c>
      <c r="B11" s="16">
        <v>1187329</v>
      </c>
      <c r="C11" s="16">
        <v>1889.3201301700001</v>
      </c>
      <c r="D11" s="16">
        <v>6090.9573298999994</v>
      </c>
      <c r="E11" s="16">
        <f t="shared" si="0"/>
        <v>7980.2774600699995</v>
      </c>
      <c r="F11" s="20">
        <f t="shared" si="1"/>
        <v>6721.201503601781</v>
      </c>
    </row>
    <row r="12" spans="1:6" ht="15.75" x14ac:dyDescent="0.25">
      <c r="A12" s="9" t="s">
        <v>17</v>
      </c>
      <c r="B12" s="16">
        <v>1087582</v>
      </c>
      <c r="C12" s="16">
        <v>1716.11902126</v>
      </c>
      <c r="D12" s="16">
        <v>7016.5152883000001</v>
      </c>
      <c r="E12" s="16">
        <f t="shared" si="0"/>
        <v>8732.6343095600005</v>
      </c>
      <c r="F12" s="20">
        <f t="shared" si="1"/>
        <v>8029.403125060916</v>
      </c>
    </row>
    <row r="13" spans="1:6" ht="15.75" x14ac:dyDescent="0.25">
      <c r="A13" s="9" t="s">
        <v>18</v>
      </c>
      <c r="B13" s="16">
        <v>501726</v>
      </c>
      <c r="C13" s="16">
        <v>764.74832909000008</v>
      </c>
      <c r="D13" s="16">
        <v>4118.8717440500004</v>
      </c>
      <c r="E13" s="16">
        <f t="shared" si="0"/>
        <v>4883.6200731400004</v>
      </c>
      <c r="F13" s="20">
        <f t="shared" si="1"/>
        <v>9733.6396223038082</v>
      </c>
    </row>
    <row r="14" spans="1:6" ht="15.75" x14ac:dyDescent="0.25">
      <c r="A14" s="9" t="s">
        <v>19</v>
      </c>
      <c r="B14" s="16">
        <v>400429</v>
      </c>
      <c r="C14" s="16">
        <v>610.49510879000002</v>
      </c>
      <c r="D14" s="16">
        <v>3621.0431074000003</v>
      </c>
      <c r="E14" s="16">
        <f t="shared" si="0"/>
        <v>4231.5382161900006</v>
      </c>
      <c r="F14" s="20">
        <f t="shared" si="1"/>
        <v>10567.511883979432</v>
      </c>
    </row>
    <row r="15" spans="1:6" ht="15.75" x14ac:dyDescent="0.25">
      <c r="A15" s="9" t="s">
        <v>20</v>
      </c>
      <c r="B15" s="16">
        <v>143650</v>
      </c>
      <c r="C15" s="16">
        <v>217.31483147</v>
      </c>
      <c r="D15" s="16">
        <v>1372.6032473599998</v>
      </c>
      <c r="E15" s="16">
        <f t="shared" si="0"/>
        <v>1589.9180788299998</v>
      </c>
      <c r="F15" s="20">
        <f t="shared" si="1"/>
        <v>11067.999156491471</v>
      </c>
    </row>
    <row r="16" spans="1:6" ht="15.75" x14ac:dyDescent="0.25">
      <c r="A16" s="9" t="s">
        <v>21</v>
      </c>
      <c r="B16" s="16">
        <v>142095</v>
      </c>
      <c r="C16" s="16">
        <v>190.92443208</v>
      </c>
      <c r="D16" s="16">
        <v>1356.6911075099999</v>
      </c>
      <c r="E16" s="16">
        <f t="shared" si="0"/>
        <v>1547.61553959</v>
      </c>
      <c r="F16" s="20">
        <f t="shared" si="1"/>
        <v>10891.414473345298</v>
      </c>
    </row>
    <row r="17" spans="1:6" ht="15.75" x14ac:dyDescent="0.25">
      <c r="A17" s="9" t="s">
        <v>22</v>
      </c>
      <c r="B17" s="16">
        <v>32626</v>
      </c>
      <c r="C17" s="16">
        <v>40.498125530000003</v>
      </c>
      <c r="D17" s="16">
        <v>333.21572786000002</v>
      </c>
      <c r="E17" s="16">
        <f t="shared" si="0"/>
        <v>373.71385339</v>
      </c>
      <c r="F17" s="20">
        <f t="shared" si="1"/>
        <v>11454.479660087047</v>
      </c>
    </row>
    <row r="18" spans="1:6" ht="15.75" x14ac:dyDescent="0.25">
      <c r="A18" s="9" t="s">
        <v>23</v>
      </c>
      <c r="B18" s="16">
        <v>13552</v>
      </c>
      <c r="C18" s="16">
        <v>15.866781810000001</v>
      </c>
      <c r="D18" s="16">
        <v>151.00433458000001</v>
      </c>
      <c r="E18" s="16">
        <f t="shared" si="0"/>
        <v>166.87111639</v>
      </c>
      <c r="F18" s="20">
        <f t="shared" si="1"/>
        <v>12313.394066558441</v>
      </c>
    </row>
    <row r="19" spans="1:6" ht="15.75" x14ac:dyDescent="0.25">
      <c r="A19" s="9" t="s">
        <v>24</v>
      </c>
      <c r="B19" s="17">
        <v>28433</v>
      </c>
      <c r="C19" s="17">
        <v>33.412498739999997</v>
      </c>
      <c r="D19" s="17">
        <v>404.56296677</v>
      </c>
      <c r="E19" s="16">
        <f t="shared" si="0"/>
        <v>437.97546550999999</v>
      </c>
      <c r="F19" s="20">
        <f t="shared" si="1"/>
        <v>15403.772570956284</v>
      </c>
    </row>
  </sheetData>
  <mergeCells count="4">
    <mergeCell ref="A1:A2"/>
    <mergeCell ref="B1:B2"/>
    <mergeCell ref="C1:E1"/>
    <mergeCell ref="F1:F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4"/>
  <sheetViews>
    <sheetView topLeftCell="A19" workbookViewId="0">
      <selection activeCell="O24" sqref="O24"/>
    </sheetView>
  </sheetViews>
  <sheetFormatPr defaultRowHeight="15" x14ac:dyDescent="0.25"/>
  <cols>
    <col min="1" max="1" width="3.5703125" style="21" customWidth="1"/>
    <col min="2" max="2" width="4.140625" style="21" customWidth="1"/>
    <col min="3" max="3" width="5" style="21" customWidth="1"/>
    <col min="4" max="4" width="13.28515625" style="21" bestFit="1" customWidth="1"/>
    <col min="5" max="5" width="13.28515625" style="21" customWidth="1"/>
    <col min="6" max="16384" width="9.140625" style="21"/>
  </cols>
  <sheetData>
    <row r="1" spans="2:5" ht="15.75" thickBot="1" x14ac:dyDescent="0.3">
      <c r="B1" s="24" t="s">
        <v>34</v>
      </c>
      <c r="C1" s="24"/>
      <c r="D1" s="24"/>
      <c r="E1" s="24"/>
    </row>
    <row r="2" spans="2:5" s="26" customFormat="1" ht="21.75" customHeight="1" x14ac:dyDescent="0.25">
      <c r="B2" s="45" t="s">
        <v>35</v>
      </c>
      <c r="C2" s="45"/>
      <c r="D2" s="43" t="s">
        <v>36</v>
      </c>
      <c r="E2" s="25" t="s">
        <v>37</v>
      </c>
    </row>
    <row r="3" spans="2:5" s="26" customFormat="1" ht="21.75" customHeight="1" x14ac:dyDescent="0.25">
      <c r="B3" s="44"/>
      <c r="C3" s="44"/>
      <c r="D3" s="44"/>
      <c r="E3" s="27"/>
    </row>
    <row r="4" spans="2:5" s="26" customFormat="1" ht="15.75" customHeight="1" thickBot="1" x14ac:dyDescent="0.3">
      <c r="B4" s="46"/>
      <c r="C4" s="46"/>
      <c r="D4" s="28"/>
      <c r="E4" s="28"/>
    </row>
    <row r="5" spans="2:5" x14ac:dyDescent="0.25">
      <c r="B5" s="41">
        <v>1</v>
      </c>
      <c r="C5" s="41"/>
      <c r="D5" s="30">
        <v>66.853406721722862</v>
      </c>
      <c r="E5" s="30"/>
    </row>
    <row r="6" spans="2:5" x14ac:dyDescent="0.25">
      <c r="B6" s="42">
        <v>2</v>
      </c>
      <c r="C6" s="42"/>
      <c r="D6" s="30">
        <v>54.318763780055967</v>
      </c>
      <c r="E6" s="30">
        <v>-18.749445325714387</v>
      </c>
    </row>
    <row r="7" spans="2:5" x14ac:dyDescent="0.25">
      <c r="B7" s="42">
        <v>3</v>
      </c>
      <c r="C7" s="42"/>
      <c r="D7" s="30">
        <v>56.44299136298654</v>
      </c>
      <c r="E7" s="30">
        <v>3.9106699694636982</v>
      </c>
    </row>
    <row r="8" spans="2:5" x14ac:dyDescent="0.25">
      <c r="B8" s="42">
        <v>4</v>
      </c>
      <c r="C8" s="42"/>
      <c r="D8" s="30">
        <v>67.184127695181758</v>
      </c>
      <c r="E8" s="30">
        <v>19.030062143798609</v>
      </c>
    </row>
    <row r="9" spans="2:5" x14ac:dyDescent="0.25">
      <c r="B9" s="42">
        <v>5</v>
      </c>
      <c r="C9" s="42"/>
      <c r="D9" s="30">
        <v>42.683960016040459</v>
      </c>
      <c r="E9" s="30">
        <v>-36.467196225721601</v>
      </c>
    </row>
    <row r="10" spans="2:5" x14ac:dyDescent="0.25">
      <c r="B10" s="42">
        <v>6</v>
      </c>
      <c r="C10" s="42"/>
      <c r="D10" s="30">
        <v>38.141412012964693</v>
      </c>
      <c r="E10" s="30">
        <v>-10.64228342770609</v>
      </c>
    </row>
    <row r="11" spans="2:5" x14ac:dyDescent="0.25">
      <c r="B11" s="42">
        <v>7</v>
      </c>
      <c r="C11" s="42"/>
      <c r="D11" s="30">
        <v>44.120499998376047</v>
      </c>
      <c r="E11" s="30">
        <v>15.676105497559956</v>
      </c>
    </row>
    <row r="12" spans="2:5" x14ac:dyDescent="0.25">
      <c r="B12" s="42">
        <v>8</v>
      </c>
      <c r="C12" s="42"/>
      <c r="D12" s="30">
        <v>52.541275753719681</v>
      </c>
      <c r="E12" s="30">
        <v>19.085857494030158</v>
      </c>
    </row>
    <row r="13" spans="2:5" x14ac:dyDescent="0.25">
      <c r="B13" s="42">
        <v>9</v>
      </c>
      <c r="C13" s="42"/>
      <c r="D13" s="30">
        <v>55.074940027527681</v>
      </c>
      <c r="E13" s="30">
        <v>4.8222359230183587</v>
      </c>
    </row>
    <row r="14" spans="2:5" x14ac:dyDescent="0.25">
      <c r="B14" s="42">
        <v>10</v>
      </c>
      <c r="C14" s="42"/>
      <c r="D14" s="30">
        <v>62.530204985768336</v>
      </c>
      <c r="E14" s="30">
        <v>13.536582980416046</v>
      </c>
    </row>
    <row r="15" spans="2:5" x14ac:dyDescent="0.25">
      <c r="B15" s="42">
        <v>11</v>
      </c>
      <c r="C15" s="42"/>
      <c r="D15" s="30">
        <v>63.262705124569578</v>
      </c>
      <c r="E15" s="30">
        <v>1.1714340916809007</v>
      </c>
    </row>
    <row r="16" spans="2:5" x14ac:dyDescent="0.25">
      <c r="B16" s="42">
        <v>12</v>
      </c>
      <c r="C16" s="42"/>
      <c r="D16" s="30">
        <v>45.282612310306718</v>
      </c>
      <c r="E16" s="30">
        <v>-28.421315179075169</v>
      </c>
    </row>
    <row r="17" spans="2:5" x14ac:dyDescent="0.25">
      <c r="B17" s="42">
        <v>13</v>
      </c>
      <c r="C17" s="42"/>
      <c r="D17" s="30">
        <v>46.475797889884156</v>
      </c>
      <c r="E17" s="30">
        <v>2.6349751454287418</v>
      </c>
    </row>
    <row r="18" spans="2:5" x14ac:dyDescent="0.25">
      <c r="B18" s="42">
        <v>14</v>
      </c>
      <c r="C18" s="42"/>
      <c r="D18" s="30">
        <v>46.311515621051932</v>
      </c>
      <c r="E18" s="30">
        <v>-0.3534791790373526</v>
      </c>
    </row>
    <row r="19" spans="2:5" x14ac:dyDescent="0.25">
      <c r="B19" s="42">
        <v>15</v>
      </c>
      <c r="C19" s="42"/>
      <c r="D19" s="30">
        <v>42.682439141752269</v>
      </c>
      <c r="E19" s="30">
        <v>-7.8362291335807299</v>
      </c>
    </row>
    <row r="20" spans="2:5" x14ac:dyDescent="0.25">
      <c r="B20" s="42">
        <v>16</v>
      </c>
      <c r="C20" s="42"/>
      <c r="D20" s="30">
        <v>45.578575599543349</v>
      </c>
      <c r="E20" s="30">
        <v>6.7853115145850573</v>
      </c>
    </row>
    <row r="21" spans="2:5" x14ac:dyDescent="0.25">
      <c r="B21" s="42">
        <v>17</v>
      </c>
      <c r="C21" s="42"/>
      <c r="D21" s="30">
        <v>58.509804946234453</v>
      </c>
      <c r="E21" s="30">
        <v>28.371288871126254</v>
      </c>
    </row>
    <row r="22" spans="2:5" x14ac:dyDescent="0.25">
      <c r="B22" s="42">
        <v>18</v>
      </c>
      <c r="C22" s="42"/>
      <c r="D22" s="30">
        <v>43.875846019151822</v>
      </c>
      <c r="E22" s="30">
        <v>-25.011122393127096</v>
      </c>
    </row>
    <row r="23" spans="2:5" x14ac:dyDescent="0.25">
      <c r="B23" s="42">
        <v>19</v>
      </c>
      <c r="C23" s="42"/>
      <c r="D23" s="30">
        <v>42.96513704075803</v>
      </c>
      <c r="E23" s="30">
        <v>-2.0756499555501851</v>
      </c>
    </row>
    <row r="24" spans="2:5" x14ac:dyDescent="0.25">
      <c r="B24" s="42">
        <v>20</v>
      </c>
      <c r="C24" s="42"/>
      <c r="D24" s="30">
        <v>41.012338502182892</v>
      </c>
      <c r="E24" s="30">
        <v>-4.5450769462754277</v>
      </c>
    </row>
    <row r="25" spans="2:5" x14ac:dyDescent="0.25">
      <c r="B25" s="42">
        <v>21</v>
      </c>
      <c r="C25" s="42"/>
      <c r="D25" s="30">
        <v>40.644421142363846</v>
      </c>
      <c r="E25" s="30">
        <v>-0.89708944492268294</v>
      </c>
    </row>
    <row r="26" spans="2:5" x14ac:dyDescent="0.25">
      <c r="B26" s="42">
        <v>22</v>
      </c>
      <c r="C26" s="42"/>
      <c r="D26" s="30">
        <v>38.059032322314664</v>
      </c>
      <c r="E26" s="30">
        <v>-6.3609930892936761</v>
      </c>
    </row>
    <row r="27" spans="2:5" x14ac:dyDescent="0.25">
      <c r="B27" s="42">
        <v>23</v>
      </c>
      <c r="C27" s="42"/>
      <c r="D27" s="30">
        <v>40.61750073632453</v>
      </c>
      <c r="E27" s="30">
        <v>6.7223685361800234</v>
      </c>
    </row>
    <row r="28" spans="2:5" x14ac:dyDescent="0.25">
      <c r="B28" s="42">
        <v>24</v>
      </c>
      <c r="C28" s="42"/>
      <c r="D28" s="30">
        <v>40.659502892635999</v>
      </c>
      <c r="E28" s="30">
        <v>0.10340901224852317</v>
      </c>
    </row>
    <row r="29" spans="2:5" x14ac:dyDescent="0.25">
      <c r="B29" s="42">
        <v>25</v>
      </c>
      <c r="C29" s="42"/>
      <c r="D29" s="30">
        <v>40.362096222202887</v>
      </c>
      <c r="E29" s="30">
        <v>-0.73145673034525904</v>
      </c>
    </row>
    <row r="30" spans="2:5" x14ac:dyDescent="0.25">
      <c r="B30" s="42">
        <v>26</v>
      </c>
      <c r="C30" s="42"/>
      <c r="D30" s="30">
        <v>41.63882750642194</v>
      </c>
      <c r="E30" s="30">
        <v>3.1631936983409936</v>
      </c>
    </row>
    <row r="31" spans="2:5" x14ac:dyDescent="0.25">
      <c r="B31" s="42">
        <v>27</v>
      </c>
      <c r="C31" s="42"/>
      <c r="D31" s="30">
        <v>40.06386033913008</v>
      </c>
      <c r="E31" s="30">
        <v>-3.7824484059954644</v>
      </c>
    </row>
    <row r="32" spans="2:5" x14ac:dyDescent="0.25">
      <c r="B32" s="42">
        <v>28</v>
      </c>
      <c r="C32" s="42"/>
      <c r="D32" s="30">
        <v>39.351026352543641</v>
      </c>
      <c r="E32" s="30">
        <v>-1.7792443877162278</v>
      </c>
    </row>
    <row r="33" spans="2:5" x14ac:dyDescent="0.25">
      <c r="B33" s="42">
        <v>29</v>
      </c>
      <c r="C33" s="42"/>
      <c r="D33" s="30">
        <v>41.38360776900069</v>
      </c>
      <c r="E33" s="30">
        <v>5.1652564236756238</v>
      </c>
    </row>
    <row r="34" spans="2:5" x14ac:dyDescent="0.25">
      <c r="B34" s="42">
        <v>30</v>
      </c>
      <c r="C34" s="42"/>
      <c r="D34" s="30">
        <v>38.989511720314646</v>
      </c>
      <c r="E34" s="30">
        <v>-5.7851313062158738</v>
      </c>
    </row>
    <row r="35" spans="2:5" x14ac:dyDescent="0.25">
      <c r="B35" s="42">
        <v>31</v>
      </c>
      <c r="C35" s="42"/>
      <c r="D35" s="30">
        <v>43.21213012445596</v>
      </c>
      <c r="E35" s="30">
        <v>10.830139229317947</v>
      </c>
    </row>
    <row r="36" spans="2:5" x14ac:dyDescent="0.25">
      <c r="B36" s="42">
        <v>32</v>
      </c>
      <c r="C36" s="42"/>
      <c r="D36" s="30">
        <v>37.889581634997306</v>
      </c>
      <c r="E36" s="30">
        <v>-12.317255534797978</v>
      </c>
    </row>
    <row r="37" spans="2:5" x14ac:dyDescent="0.25">
      <c r="B37" s="42">
        <v>33</v>
      </c>
      <c r="C37" s="42"/>
      <c r="D37" s="30">
        <v>35.940286902631698</v>
      </c>
      <c r="E37" s="30">
        <v>-5.1446720925657052</v>
      </c>
    </row>
    <row r="38" spans="2:5" x14ac:dyDescent="0.25">
      <c r="B38" s="42">
        <v>34</v>
      </c>
      <c r="C38" s="42"/>
      <c r="D38" s="30">
        <v>41.612938072503738</v>
      </c>
      <c r="E38" s="30">
        <v>15.783544480989287</v>
      </c>
    </row>
    <row r="39" spans="2:5" x14ac:dyDescent="0.25">
      <c r="B39" s="42">
        <v>35</v>
      </c>
      <c r="C39" s="42"/>
      <c r="D39" s="30">
        <v>37.718165762451214</v>
      </c>
      <c r="E39" s="30">
        <v>-9.3595225198146785</v>
      </c>
    </row>
    <row r="40" spans="2:5" x14ac:dyDescent="0.25">
      <c r="B40" s="42">
        <v>36</v>
      </c>
      <c r="C40" s="42"/>
      <c r="D40" s="30">
        <v>34.90443603724929</v>
      </c>
      <c r="E40" s="30">
        <v>-7.4598795257510009</v>
      </c>
    </row>
    <row r="41" spans="2:5" x14ac:dyDescent="0.25">
      <c r="B41" s="42">
        <v>37</v>
      </c>
      <c r="C41" s="42"/>
      <c r="D41" s="30">
        <v>37.003066901171877</v>
      </c>
      <c r="E41" s="30">
        <v>6.0125047191221581</v>
      </c>
    </row>
    <row r="42" spans="2:5" x14ac:dyDescent="0.25">
      <c r="B42" s="42">
        <v>38</v>
      </c>
      <c r="C42" s="42"/>
      <c r="D42" s="30">
        <v>39.756627141558575</v>
      </c>
      <c r="E42" s="30">
        <v>7.4414378887591504</v>
      </c>
    </row>
    <row r="43" spans="2:5" x14ac:dyDescent="0.25">
      <c r="B43" s="42">
        <v>39</v>
      </c>
      <c r="C43" s="42"/>
      <c r="D43" s="30">
        <v>39.759373565594977</v>
      </c>
      <c r="E43" s="30">
        <v>6.9080911381691479E-3</v>
      </c>
    </row>
    <row r="44" spans="2:5" x14ac:dyDescent="0.25">
      <c r="B44" s="42">
        <v>40</v>
      </c>
      <c r="C44" s="42"/>
      <c r="D44" s="30">
        <v>41.712107943336882</v>
      </c>
      <c r="E44" s="30">
        <v>4.9113811476940938</v>
      </c>
    </row>
    <row r="45" spans="2:5" x14ac:dyDescent="0.25">
      <c r="B45" s="42">
        <v>41</v>
      </c>
      <c r="C45" s="42"/>
      <c r="D45" s="30">
        <v>42.686407762095293</v>
      </c>
      <c r="E45" s="30">
        <v>2.335772193728336</v>
      </c>
    </row>
    <row r="46" spans="2:5" x14ac:dyDescent="0.25">
      <c r="B46" s="42">
        <v>42</v>
      </c>
      <c r="C46" s="42"/>
      <c r="D46" s="30">
        <v>42.785531648958667</v>
      </c>
      <c r="E46" s="30">
        <v>0.23221416853773658</v>
      </c>
    </row>
    <row r="47" spans="2:5" x14ac:dyDescent="0.25">
      <c r="B47" s="42">
        <v>43</v>
      </c>
      <c r="C47" s="42"/>
      <c r="D47" s="30">
        <v>43.947498057595489</v>
      </c>
      <c r="E47" s="30">
        <v>2.7157928483170002</v>
      </c>
    </row>
    <row r="48" spans="2:5" x14ac:dyDescent="0.25">
      <c r="B48" s="42">
        <v>44</v>
      </c>
      <c r="C48" s="42"/>
      <c r="D48" s="30">
        <v>45.980193659067339</v>
      </c>
      <c r="E48" s="30">
        <v>4.6252817368758858</v>
      </c>
    </row>
    <row r="49" spans="2:5" x14ac:dyDescent="0.25">
      <c r="B49" s="42">
        <v>45</v>
      </c>
      <c r="C49" s="42"/>
      <c r="D49" s="30">
        <v>44.810214291884918</v>
      </c>
      <c r="E49" s="30">
        <v>-2.5445290114642694</v>
      </c>
    </row>
    <row r="50" spans="2:5" x14ac:dyDescent="0.25">
      <c r="B50" s="42">
        <v>46</v>
      </c>
      <c r="C50" s="42"/>
      <c r="D50" s="30">
        <v>45.576674913199199</v>
      </c>
      <c r="E50" s="30">
        <v>1.7104596204823075</v>
      </c>
    </row>
    <row r="51" spans="2:5" x14ac:dyDescent="0.25">
      <c r="B51" s="42">
        <v>47</v>
      </c>
      <c r="C51" s="42"/>
      <c r="D51" s="30">
        <v>45.871350237913887</v>
      </c>
      <c r="E51" s="30">
        <v>0.64654853667120982</v>
      </c>
    </row>
    <row r="52" spans="2:5" x14ac:dyDescent="0.25">
      <c r="B52" s="42">
        <v>48</v>
      </c>
      <c r="C52" s="42"/>
      <c r="D52" s="30">
        <v>47.368046969609019</v>
      </c>
      <c r="E52" s="30">
        <v>3.2628137692316539</v>
      </c>
    </row>
    <row r="53" spans="2:5" x14ac:dyDescent="0.25">
      <c r="B53" s="42">
        <v>49</v>
      </c>
      <c r="C53" s="42"/>
      <c r="D53" s="30">
        <v>48.542981385647714</v>
      </c>
      <c r="E53" s="30">
        <v>2.4804366892992702</v>
      </c>
    </row>
    <row r="54" spans="2:5" x14ac:dyDescent="0.25">
      <c r="B54" s="42">
        <v>50</v>
      </c>
      <c r="C54" s="42"/>
      <c r="D54" s="30">
        <v>48.028317009913586</v>
      </c>
      <c r="E54" s="30">
        <v>-1.0602240757430992</v>
      </c>
    </row>
    <row r="55" spans="2:5" x14ac:dyDescent="0.25">
      <c r="B55" s="42">
        <v>51</v>
      </c>
      <c r="C55" s="42"/>
      <c r="D55" s="30">
        <v>48.912176905958844</v>
      </c>
      <c r="E55" s="30">
        <v>1.840289127480399</v>
      </c>
    </row>
    <row r="56" spans="2:5" x14ac:dyDescent="0.25">
      <c r="B56" s="42">
        <v>52</v>
      </c>
      <c r="C56" s="42"/>
      <c r="D56" s="30">
        <v>52.44145884064892</v>
      </c>
      <c r="E56" s="30">
        <v>7.2155486791676937</v>
      </c>
    </row>
    <row r="57" spans="2:5" x14ac:dyDescent="0.25">
      <c r="B57" s="42">
        <v>53</v>
      </c>
      <c r="C57" s="42"/>
      <c r="D57" s="30">
        <v>50.483745153157649</v>
      </c>
      <c r="E57" s="30">
        <v>-3.7331411649703994</v>
      </c>
    </row>
    <row r="58" spans="2:5" x14ac:dyDescent="0.25">
      <c r="B58" s="42">
        <v>54</v>
      </c>
      <c r="C58" s="42"/>
      <c r="D58" s="30">
        <v>54.599020014834238</v>
      </c>
      <c r="E58" s="30">
        <v>8.1516829807132254</v>
      </c>
    </row>
    <row r="59" spans="2:5" x14ac:dyDescent="0.25">
      <c r="B59" s="42">
        <v>55</v>
      </c>
      <c r="C59" s="42"/>
      <c r="D59" s="30">
        <v>54.268339358576497</v>
      </c>
      <c r="E59" s="30">
        <v>-0.60565309811035917</v>
      </c>
    </row>
    <row r="60" spans="2:5" x14ac:dyDescent="0.25">
      <c r="B60" s="42">
        <v>56</v>
      </c>
      <c r="C60" s="42"/>
      <c r="D60" s="30">
        <v>52.987941303650892</v>
      </c>
      <c r="E60" s="30">
        <v>-2.3593831505795859</v>
      </c>
    </row>
    <row r="61" spans="2:5" x14ac:dyDescent="0.25">
      <c r="B61" s="42">
        <v>57</v>
      </c>
      <c r="C61" s="42"/>
      <c r="D61" s="30">
        <v>55.034333002770154</v>
      </c>
      <c r="E61" s="30">
        <v>3.8619951044942091</v>
      </c>
    </row>
    <row r="62" spans="2:5" x14ac:dyDescent="0.25">
      <c r="B62" s="42">
        <v>58</v>
      </c>
      <c r="C62" s="42"/>
      <c r="D62" s="30">
        <v>55.769867709660979</v>
      </c>
      <c r="E62" s="30">
        <v>1.33650153778333</v>
      </c>
    </row>
    <row r="63" spans="2:5" x14ac:dyDescent="0.25">
      <c r="B63" s="42">
        <v>59</v>
      </c>
      <c r="C63" s="42"/>
      <c r="D63" s="30">
        <v>58.12806834278576</v>
      </c>
      <c r="E63" s="30">
        <v>4.22844939385838</v>
      </c>
    </row>
    <row r="64" spans="2:5" x14ac:dyDescent="0.25">
      <c r="B64" s="42">
        <v>60</v>
      </c>
      <c r="C64" s="42"/>
      <c r="D64" s="30">
        <v>58.060648034170775</v>
      </c>
      <c r="E64" s="30">
        <v>-0.11598580606085873</v>
      </c>
    </row>
    <row r="65" spans="2:5" x14ac:dyDescent="0.25">
      <c r="B65" s="42">
        <v>61</v>
      </c>
      <c r="C65" s="42"/>
      <c r="D65" s="30">
        <v>60.321718578295908</v>
      </c>
      <c r="E65" s="30">
        <v>3.8943253661144261</v>
      </c>
    </row>
    <row r="66" spans="2:5" x14ac:dyDescent="0.25">
      <c r="B66" s="42">
        <v>62</v>
      </c>
      <c r="C66" s="42"/>
      <c r="D66" s="30">
        <v>60.620728522975213</v>
      </c>
      <c r="E66" s="30">
        <v>0.4956920189387537</v>
      </c>
    </row>
    <row r="67" spans="2:5" x14ac:dyDescent="0.25">
      <c r="B67" s="42">
        <v>63</v>
      </c>
      <c r="C67" s="42"/>
      <c r="D67" s="30">
        <v>61.068945514305113</v>
      </c>
      <c r="E67" s="30">
        <v>0.73937909070167507</v>
      </c>
    </row>
    <row r="68" spans="2:5" x14ac:dyDescent="0.25">
      <c r="B68" s="42">
        <v>64</v>
      </c>
      <c r="C68" s="42"/>
      <c r="D68" s="30">
        <v>64.36636657080382</v>
      </c>
      <c r="E68" s="30">
        <v>5.3995054748837923</v>
      </c>
    </row>
    <row r="69" spans="2:5" x14ac:dyDescent="0.25">
      <c r="B69" s="42">
        <v>65</v>
      </c>
      <c r="C69" s="42"/>
      <c r="D69" s="30">
        <v>65.855674904468685</v>
      </c>
      <c r="E69" s="30">
        <v>2.313798980755899</v>
      </c>
    </row>
    <row r="70" spans="2:5" x14ac:dyDescent="0.25">
      <c r="B70" s="42">
        <v>66</v>
      </c>
      <c r="C70" s="42"/>
      <c r="D70" s="30">
        <v>65.679269881134218</v>
      </c>
      <c r="E70" s="30">
        <v>-0.26786609292268615</v>
      </c>
    </row>
    <row r="71" spans="2:5" x14ac:dyDescent="0.25">
      <c r="B71" s="42">
        <v>67</v>
      </c>
      <c r="C71" s="42"/>
      <c r="D71" s="30">
        <v>68.42713844700333</v>
      </c>
      <c r="E71" s="30">
        <v>4.183768441461333</v>
      </c>
    </row>
    <row r="72" spans="2:5" x14ac:dyDescent="0.25">
      <c r="B72" s="42">
        <v>68</v>
      </c>
      <c r="C72" s="42"/>
      <c r="D72" s="30">
        <v>70.794667852350557</v>
      </c>
      <c r="E72" s="30">
        <v>3.4599275361790527</v>
      </c>
    </row>
    <row r="73" spans="2:5" x14ac:dyDescent="0.25">
      <c r="B73" s="42">
        <v>69</v>
      </c>
      <c r="C73" s="42"/>
      <c r="D73" s="30">
        <v>72.469203219573316</v>
      </c>
      <c r="E73" s="30">
        <v>2.3653410885621673</v>
      </c>
    </row>
    <row r="74" spans="2:5" x14ac:dyDescent="0.25">
      <c r="B74" s="42">
        <v>70</v>
      </c>
      <c r="C74" s="42"/>
      <c r="D74" s="30">
        <v>74.853338094389244</v>
      </c>
      <c r="E74" s="30">
        <v>3.289859373218551</v>
      </c>
    </row>
    <row r="75" spans="2:5" x14ac:dyDescent="0.25">
      <c r="B75" s="42">
        <v>71</v>
      </c>
      <c r="C75" s="42"/>
      <c r="D75" s="30">
        <v>75.770597247025506</v>
      </c>
      <c r="E75" s="30">
        <v>1.2254084800862319</v>
      </c>
    </row>
    <row r="76" spans="2:5" x14ac:dyDescent="0.25">
      <c r="B76" s="42">
        <v>72</v>
      </c>
      <c r="C76" s="42"/>
      <c r="D76" s="30">
        <v>103.39984367910462</v>
      </c>
      <c r="E76" s="30">
        <v>36.464337666499972</v>
      </c>
    </row>
    <row r="77" spans="2:5" x14ac:dyDescent="0.25">
      <c r="B77" s="42">
        <v>73</v>
      </c>
      <c r="C77" s="42"/>
      <c r="D77" s="30">
        <v>79.877633187050378</v>
      </c>
      <c r="E77" s="30">
        <v>-22.748787285456686</v>
      </c>
    </row>
    <row r="78" spans="2:5" x14ac:dyDescent="0.25">
      <c r="B78" s="42">
        <v>74</v>
      </c>
      <c r="C78" s="42"/>
      <c r="D78" s="30">
        <v>80.962764078914176</v>
      </c>
      <c r="E78" s="30">
        <v>1.3584915433369593</v>
      </c>
    </row>
    <row r="79" spans="2:5" x14ac:dyDescent="0.25">
      <c r="B79" s="42">
        <v>75</v>
      </c>
      <c r="C79" s="42"/>
      <c r="D79" s="30">
        <v>82.779662115934997</v>
      </c>
      <c r="E79" s="30">
        <v>2.2441156223988346</v>
      </c>
    </row>
    <row r="80" spans="2:5" x14ac:dyDescent="0.25">
      <c r="B80" s="42">
        <v>76</v>
      </c>
      <c r="C80" s="42"/>
      <c r="D80" s="30">
        <v>85.157293157566215</v>
      </c>
      <c r="E80" s="30">
        <v>2.8722405731751888</v>
      </c>
    </row>
    <row r="81" spans="2:5" x14ac:dyDescent="0.25">
      <c r="B81" s="42">
        <v>77</v>
      </c>
      <c r="C81" s="42"/>
      <c r="D81" s="30">
        <v>91.363918292767252</v>
      </c>
      <c r="E81" s="30">
        <v>7.2884246375902739</v>
      </c>
    </row>
    <row r="82" spans="2:5" x14ac:dyDescent="0.25">
      <c r="B82" s="42">
        <v>78</v>
      </c>
      <c r="C82" s="42"/>
      <c r="D82" s="30">
        <v>92.958905792865551</v>
      </c>
      <c r="E82" s="30">
        <v>1.7457520757672818</v>
      </c>
    </row>
    <row r="83" spans="2:5" x14ac:dyDescent="0.25">
      <c r="B83" s="42">
        <v>79</v>
      </c>
      <c r="C83" s="42"/>
      <c r="D83" s="30">
        <v>93.505713048880935</v>
      </c>
      <c r="E83" s="30">
        <v>0.58822471214732275</v>
      </c>
    </row>
    <row r="84" spans="2:5" x14ac:dyDescent="0.25">
      <c r="B84" s="42">
        <v>80</v>
      </c>
      <c r="C84" s="42"/>
      <c r="D84" s="30">
        <v>96.48327589271905</v>
      </c>
      <c r="E84" s="30">
        <v>3.18436461981908</v>
      </c>
    </row>
    <row r="85" spans="2:5" x14ac:dyDescent="0.25">
      <c r="B85" s="42">
        <v>81</v>
      </c>
      <c r="C85" s="42"/>
      <c r="D85" s="30">
        <v>100.21456975942039</v>
      </c>
      <c r="E85" s="30">
        <v>3.8672959973396814</v>
      </c>
    </row>
    <row r="86" spans="2:5" x14ac:dyDescent="0.25">
      <c r="B86" s="42">
        <v>82</v>
      </c>
      <c r="C86" s="42"/>
      <c r="D86" s="30">
        <v>102.87317463659387</v>
      </c>
      <c r="E86" s="30">
        <v>2.6529125291420819</v>
      </c>
    </row>
    <row r="87" spans="2:5" x14ac:dyDescent="0.25">
      <c r="B87" s="42">
        <v>83</v>
      </c>
      <c r="C87" s="42"/>
      <c r="D87" s="30">
        <v>105.62479371411028</v>
      </c>
      <c r="E87" s="30">
        <v>2.6747683127663624</v>
      </c>
    </row>
    <row r="88" spans="2:5" x14ac:dyDescent="0.25">
      <c r="B88" s="42">
        <v>84</v>
      </c>
      <c r="C88" s="42"/>
      <c r="D88" s="30">
        <v>110.47454448933284</v>
      </c>
      <c r="E88" s="30">
        <v>4.5914889910688483</v>
      </c>
    </row>
    <row r="89" spans="2:5" x14ac:dyDescent="0.25">
      <c r="B89" s="42">
        <v>85</v>
      </c>
      <c r="C89" s="42"/>
      <c r="D89" s="30">
        <v>113.65368437157437</v>
      </c>
      <c r="E89" s="30">
        <v>2.8777125960890437</v>
      </c>
    </row>
    <row r="90" spans="2:5" x14ac:dyDescent="0.25">
      <c r="B90" s="42">
        <v>86</v>
      </c>
      <c r="C90" s="42"/>
      <c r="D90" s="30">
        <v>121.00368585432962</v>
      </c>
      <c r="E90" s="30">
        <v>6.4670155863363554</v>
      </c>
    </row>
    <row r="91" spans="2:5" x14ac:dyDescent="0.25">
      <c r="B91" s="42">
        <v>87</v>
      </c>
      <c r="C91" s="42"/>
      <c r="D91" s="30">
        <v>126.01137435930784</v>
      </c>
      <c r="E91" s="30">
        <v>4.1384594771821437</v>
      </c>
    </row>
    <row r="92" spans="2:5" x14ac:dyDescent="0.25">
      <c r="B92" s="42">
        <v>88</v>
      </c>
      <c r="C92" s="42"/>
      <c r="D92" s="30">
        <v>131.7631143199408</v>
      </c>
      <c r="E92" s="30">
        <v>4.5644609384486889</v>
      </c>
    </row>
    <row r="93" spans="2:5" x14ac:dyDescent="0.25">
      <c r="B93" s="42">
        <v>89</v>
      </c>
      <c r="C93" s="42"/>
      <c r="D93" s="30">
        <v>139.75092695174297</v>
      </c>
      <c r="E93" s="30">
        <v>6.0622524543602951</v>
      </c>
    </row>
    <row r="94" spans="2:5" x14ac:dyDescent="0.25">
      <c r="B94" s="42">
        <v>90</v>
      </c>
      <c r="C94" s="42"/>
      <c r="D94" s="30">
        <v>146.56347170493675</v>
      </c>
      <c r="E94" s="30">
        <v>4.8747760761159054</v>
      </c>
    </row>
    <row r="95" spans="2:5" x14ac:dyDescent="0.25">
      <c r="B95" s="42">
        <v>91</v>
      </c>
      <c r="C95" s="42"/>
      <c r="D95" s="30">
        <v>153.33550159004673</v>
      </c>
      <c r="E95" s="30">
        <v>4.620544127627868</v>
      </c>
    </row>
    <row r="96" spans="2:5" x14ac:dyDescent="0.25">
      <c r="B96" s="42">
        <v>92</v>
      </c>
      <c r="C96" s="42"/>
      <c r="D96" s="30">
        <v>163.97971829009518</v>
      </c>
      <c r="E96" s="30">
        <v>6.9417822941659768</v>
      </c>
    </row>
    <row r="97" spans="2:5" x14ac:dyDescent="0.25">
      <c r="B97" s="42">
        <v>93</v>
      </c>
      <c r="C97" s="42"/>
      <c r="D97" s="30">
        <v>179.04436150195497</v>
      </c>
      <c r="E97" s="30">
        <v>9.1868941896881662</v>
      </c>
    </row>
    <row r="98" spans="2:5" x14ac:dyDescent="0.25">
      <c r="B98" s="42">
        <v>94</v>
      </c>
      <c r="C98" s="42"/>
      <c r="D98" s="30">
        <v>199.83308764954327</v>
      </c>
      <c r="E98" s="30">
        <v>11.610935956428502</v>
      </c>
    </row>
    <row r="99" spans="2:5" x14ac:dyDescent="0.25">
      <c r="B99" s="42">
        <v>95</v>
      </c>
      <c r="C99" s="42"/>
      <c r="D99" s="30">
        <v>213.7657453256881</v>
      </c>
      <c r="E99" s="30">
        <v>6.9721475257286558</v>
      </c>
    </row>
    <row r="100" spans="2:5" x14ac:dyDescent="0.25">
      <c r="B100" s="42">
        <v>96</v>
      </c>
      <c r="C100" s="42"/>
      <c r="D100" s="30">
        <v>237.53839295778647</v>
      </c>
      <c r="E100" s="30">
        <v>11.120887303940563</v>
      </c>
    </row>
    <row r="101" spans="2:5" x14ac:dyDescent="0.25">
      <c r="B101" s="42">
        <v>97</v>
      </c>
      <c r="C101" s="42"/>
      <c r="D101" s="30">
        <v>277.92367911882837</v>
      </c>
      <c r="E101" s="30">
        <v>17.00158263183118</v>
      </c>
    </row>
    <row r="102" spans="2:5" x14ac:dyDescent="0.25">
      <c r="B102" s="42">
        <v>98</v>
      </c>
      <c r="C102" s="42"/>
      <c r="D102" s="30">
        <v>335.41479376181769</v>
      </c>
      <c r="E102" s="30">
        <v>20.685936090536771</v>
      </c>
    </row>
    <row r="103" spans="2:5" x14ac:dyDescent="0.25">
      <c r="B103" s="42">
        <v>99</v>
      </c>
      <c r="C103" s="42"/>
      <c r="D103" s="30">
        <v>407.33540943826347</v>
      </c>
      <c r="E103" s="30">
        <v>21.442290863150639</v>
      </c>
    </row>
    <row r="104" spans="2:5" x14ac:dyDescent="0.25">
      <c r="B104" s="31">
        <v>100</v>
      </c>
      <c r="C104" s="31"/>
      <c r="D104" s="30">
        <v>1013.7365592925373</v>
      </c>
      <c r="E104" s="30">
        <v>148.8702272877608</v>
      </c>
    </row>
    <row r="105" spans="2:5" s="34" customFormat="1" x14ac:dyDescent="0.25">
      <c r="B105" s="47"/>
      <c r="C105" s="32"/>
      <c r="D105" s="33"/>
      <c r="E105" s="33"/>
    </row>
    <row r="106" spans="2:5" s="34" customFormat="1" x14ac:dyDescent="0.25">
      <c r="B106" s="47"/>
      <c r="C106" s="32"/>
      <c r="D106" s="33"/>
      <c r="E106" s="33"/>
    </row>
    <row r="107" spans="2:5" s="34" customFormat="1" x14ac:dyDescent="0.25">
      <c r="B107" s="47"/>
      <c r="C107" s="32"/>
      <c r="D107" s="33"/>
      <c r="E107" s="33"/>
    </row>
    <row r="108" spans="2:5" s="34" customFormat="1" x14ac:dyDescent="0.25">
      <c r="B108" s="47"/>
      <c r="C108" s="32"/>
      <c r="D108" s="33"/>
      <c r="E108" s="33"/>
    </row>
    <row r="109" spans="2:5" s="34" customFormat="1" x14ac:dyDescent="0.25">
      <c r="B109" s="47"/>
      <c r="C109" s="32"/>
      <c r="D109" s="33"/>
      <c r="E109" s="33"/>
    </row>
    <row r="110" spans="2:5" s="34" customFormat="1" x14ac:dyDescent="0.25">
      <c r="B110" s="47"/>
      <c r="C110" s="32"/>
      <c r="D110" s="33"/>
      <c r="E110" s="33"/>
    </row>
    <row r="111" spans="2:5" s="34" customFormat="1" x14ac:dyDescent="0.25">
      <c r="B111" s="47"/>
      <c r="C111" s="32"/>
      <c r="D111" s="33"/>
      <c r="E111" s="33"/>
    </row>
    <row r="112" spans="2:5" s="34" customFormat="1" x14ac:dyDescent="0.25">
      <c r="B112" s="47"/>
      <c r="C112" s="32"/>
      <c r="D112" s="33"/>
      <c r="E112" s="33"/>
    </row>
    <row r="113" spans="2:5" s="34" customFormat="1" x14ac:dyDescent="0.25">
      <c r="B113" s="47"/>
      <c r="C113" s="32"/>
      <c r="D113" s="33"/>
      <c r="E113" s="33"/>
    </row>
    <row r="114" spans="2:5" s="34" customFormat="1" ht="15.75" thickBot="1" x14ac:dyDescent="0.3">
      <c r="B114" s="48"/>
      <c r="C114" s="35"/>
      <c r="D114" s="33"/>
      <c r="E114" s="33"/>
    </row>
  </sheetData>
  <mergeCells count="102">
    <mergeCell ref="B99:C99"/>
    <mergeCell ref="B100:C100"/>
    <mergeCell ref="B101:C101"/>
    <mergeCell ref="B102:C102"/>
    <mergeCell ref="B103:C103"/>
    <mergeCell ref="B105:B114"/>
    <mergeCell ref="B93:C93"/>
    <mergeCell ref="B94:C94"/>
    <mergeCell ref="B95:C95"/>
    <mergeCell ref="B96:C96"/>
    <mergeCell ref="B97:C97"/>
    <mergeCell ref="B98:C98"/>
    <mergeCell ref="B87:C87"/>
    <mergeCell ref="B88:C88"/>
    <mergeCell ref="B89:C89"/>
    <mergeCell ref="B90:C90"/>
    <mergeCell ref="B91:C91"/>
    <mergeCell ref="B92:C92"/>
    <mergeCell ref="B81:C81"/>
    <mergeCell ref="B82:C82"/>
    <mergeCell ref="B83:C83"/>
    <mergeCell ref="B84:C84"/>
    <mergeCell ref="B85:C85"/>
    <mergeCell ref="B86:C86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51:C51"/>
    <mergeCell ref="B52:C52"/>
    <mergeCell ref="B53:C53"/>
    <mergeCell ref="B54:C54"/>
    <mergeCell ref="B55:C55"/>
    <mergeCell ref="B56:C56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D2:D3"/>
    <mergeCell ref="B2:C4"/>
    <mergeCell ref="B15:C15"/>
    <mergeCell ref="B16:C16"/>
    <mergeCell ref="B17:C1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>
      <selection activeCell="A3" sqref="A3:XFD3"/>
    </sheetView>
  </sheetViews>
  <sheetFormatPr defaultRowHeight="15" x14ac:dyDescent="0.25"/>
  <cols>
    <col min="1" max="1" width="3.5703125" style="21" customWidth="1"/>
    <col min="2" max="2" width="4.140625" style="21" customWidth="1"/>
    <col min="3" max="3" width="5" style="21" customWidth="1"/>
    <col min="4" max="4" width="13.28515625" style="21" bestFit="1" customWidth="1"/>
    <col min="5" max="5" width="13.28515625" style="21" customWidth="1"/>
    <col min="6" max="16384" width="9.140625" style="21"/>
  </cols>
  <sheetData>
    <row r="2" spans="2:5" ht="20.100000000000001" customHeight="1" x14ac:dyDescent="0.25"/>
    <row r="3" spans="2:5" ht="24.95" customHeight="1" x14ac:dyDescent="0.25">
      <c r="B3" s="22"/>
      <c r="C3" s="23"/>
      <c r="D3" s="23"/>
      <c r="E3" s="23"/>
    </row>
    <row r="4" spans="2:5" ht="15.75" thickBot="1" x14ac:dyDescent="0.3">
      <c r="B4" s="24" t="s">
        <v>34</v>
      </c>
      <c r="C4" s="24"/>
      <c r="D4" s="24"/>
      <c r="E4" s="24"/>
    </row>
    <row r="5" spans="2:5" s="26" customFormat="1" ht="21.75" customHeight="1" x14ac:dyDescent="0.25">
      <c r="B5" s="45" t="s">
        <v>35</v>
      </c>
      <c r="C5" s="45"/>
      <c r="D5" s="43" t="s">
        <v>36</v>
      </c>
      <c r="E5" s="25" t="s">
        <v>37</v>
      </c>
    </row>
    <row r="6" spans="2:5" s="26" customFormat="1" ht="21.75" customHeight="1" x14ac:dyDescent="0.25">
      <c r="B6" s="44"/>
      <c r="C6" s="44"/>
      <c r="D6" s="44"/>
      <c r="E6" s="27"/>
    </row>
    <row r="7" spans="2:5" s="26" customFormat="1" ht="15.75" customHeight="1" thickBot="1" x14ac:dyDescent="0.3">
      <c r="B7" s="46"/>
      <c r="C7" s="46"/>
      <c r="D7" s="28"/>
      <c r="E7" s="28"/>
    </row>
    <row r="8" spans="2:5" s="34" customFormat="1" x14ac:dyDescent="0.25">
      <c r="B8" s="47"/>
      <c r="C8" s="32">
        <v>1</v>
      </c>
      <c r="D8" s="33">
        <v>486.46984942339134</v>
      </c>
      <c r="E8" s="33" t="e">
        <f>((D8/#REF!)-1)*100</f>
        <v>#REF!</v>
      </c>
    </row>
    <row r="9" spans="2:5" s="34" customFormat="1" x14ac:dyDescent="0.25">
      <c r="B9" s="47"/>
      <c r="C9" s="32">
        <v>2</v>
      </c>
      <c r="D9" s="33">
        <v>545.57893942998203</v>
      </c>
      <c r="E9" s="33">
        <f t="shared" ref="E9:E17" si="0">((D9/D8)-1)*100</f>
        <v>12.150617366451844</v>
      </c>
    </row>
    <row r="10" spans="2:5" s="34" customFormat="1" x14ac:dyDescent="0.25">
      <c r="B10" s="47"/>
      <c r="C10" s="32">
        <v>3</v>
      </c>
      <c r="D10" s="33">
        <v>528.46381710746994</v>
      </c>
      <c r="E10" s="33">
        <f t="shared" si="0"/>
        <v>-3.1370570023091182</v>
      </c>
    </row>
    <row r="11" spans="2:5" s="34" customFormat="1" x14ac:dyDescent="0.25">
      <c r="B11" s="47"/>
      <c r="C11" s="32">
        <v>4</v>
      </c>
      <c r="D11" s="33">
        <v>566.84768078744503</v>
      </c>
      <c r="E11" s="33">
        <f t="shared" si="0"/>
        <v>7.2632907755289633</v>
      </c>
    </row>
    <row r="12" spans="2:5" s="34" customFormat="1" x14ac:dyDescent="0.25">
      <c r="B12" s="47"/>
      <c r="C12" s="32">
        <v>5</v>
      </c>
      <c r="D12" s="33">
        <v>601.04026341360066</v>
      </c>
      <c r="E12" s="33">
        <f t="shared" si="0"/>
        <v>6.0320583086194368</v>
      </c>
    </row>
    <row r="13" spans="2:5" s="34" customFormat="1" x14ac:dyDescent="0.25">
      <c r="B13" s="47"/>
      <c r="C13" s="32">
        <v>6</v>
      </c>
      <c r="D13" s="33">
        <v>675.04953764570507</v>
      </c>
      <c r="E13" s="33">
        <f t="shared" si="0"/>
        <v>12.313530180452425</v>
      </c>
    </row>
    <row r="14" spans="2:5" s="34" customFormat="1" x14ac:dyDescent="0.25">
      <c r="B14" s="47"/>
      <c r="C14" s="32">
        <v>7</v>
      </c>
      <c r="D14" s="33">
        <v>759.65475844301648</v>
      </c>
      <c r="E14" s="33">
        <f t="shared" si="0"/>
        <v>12.533186985414368</v>
      </c>
    </row>
    <row r="15" spans="2:5" s="34" customFormat="1" x14ac:dyDescent="0.25">
      <c r="B15" s="47"/>
      <c r="C15" s="32">
        <v>8</v>
      </c>
      <c r="D15" s="33">
        <v>907.27646722659165</v>
      </c>
      <c r="E15" s="33">
        <f t="shared" si="0"/>
        <v>19.432736666606253</v>
      </c>
    </row>
    <row r="16" spans="2:5" s="34" customFormat="1" x14ac:dyDescent="0.25">
      <c r="B16" s="47"/>
      <c r="C16" s="32">
        <v>9</v>
      </c>
      <c r="D16" s="33">
        <v>1187.6866854861728</v>
      </c>
      <c r="E16" s="33">
        <f t="shared" si="0"/>
        <v>30.90681048046504</v>
      </c>
    </row>
    <row r="17" spans="2:5" s="34" customFormat="1" ht="15.75" thickBot="1" x14ac:dyDescent="0.3">
      <c r="B17" s="48"/>
      <c r="C17" s="35">
        <v>10</v>
      </c>
      <c r="D17" s="33">
        <v>3879.297593962071</v>
      </c>
      <c r="E17" s="33">
        <f t="shared" si="0"/>
        <v>226.62634357765006</v>
      </c>
    </row>
  </sheetData>
  <mergeCells count="3">
    <mergeCell ref="B8:B17"/>
    <mergeCell ref="D5:D6"/>
    <mergeCell ref="B5:C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3"/>
  <sheetViews>
    <sheetView topLeftCell="A15" workbookViewId="0">
      <selection activeCell="D4" sqref="D4:D103"/>
    </sheetView>
  </sheetViews>
  <sheetFormatPr defaultRowHeight="15" x14ac:dyDescent="0.25"/>
  <cols>
    <col min="1" max="1" width="3.5703125" style="21" customWidth="1"/>
    <col min="2" max="2" width="4.140625" style="21" customWidth="1"/>
    <col min="3" max="3" width="5" style="21" customWidth="1"/>
    <col min="4" max="4" width="28.42578125" style="21" bestFit="1" customWidth="1"/>
    <col min="5" max="16384" width="9.140625" style="21"/>
  </cols>
  <sheetData>
    <row r="1" spans="2:4" s="26" customFormat="1" ht="21.75" customHeight="1" x14ac:dyDescent="0.25">
      <c r="B1" s="45" t="s">
        <v>35</v>
      </c>
      <c r="C1" s="45"/>
      <c r="D1" s="25"/>
    </row>
    <row r="2" spans="2:4" s="26" customFormat="1" ht="21.75" customHeight="1" x14ac:dyDescent="0.25">
      <c r="B2" s="44"/>
      <c r="C2" s="44"/>
      <c r="D2" s="27" t="s">
        <v>38</v>
      </c>
    </row>
    <row r="3" spans="2:4" s="26" customFormat="1" ht="15.75" customHeight="1" thickBot="1" x14ac:dyDescent="0.3">
      <c r="B3" s="46"/>
      <c r="C3" s="46"/>
      <c r="D3" s="28"/>
    </row>
    <row r="4" spans="2:4" x14ac:dyDescent="0.25">
      <c r="B4" s="41">
        <v>1</v>
      </c>
      <c r="C4" s="41"/>
      <c r="D4" s="29">
        <v>0.33814125582363458</v>
      </c>
    </row>
    <row r="5" spans="2:4" x14ac:dyDescent="0.25">
      <c r="B5" s="42">
        <v>2</v>
      </c>
      <c r="C5" s="42"/>
      <c r="D5" s="29">
        <v>0.2330241217934699</v>
      </c>
    </row>
    <row r="6" spans="2:4" x14ac:dyDescent="0.25">
      <c r="B6" s="42">
        <v>3</v>
      </c>
      <c r="C6" s="42"/>
      <c r="D6" s="29">
        <v>0.24914910924807598</v>
      </c>
    </row>
    <row r="7" spans="2:4" x14ac:dyDescent="0.25">
      <c r="B7" s="42">
        <v>4</v>
      </c>
      <c r="C7" s="42"/>
      <c r="D7" s="29">
        <v>0.35564946582591844</v>
      </c>
    </row>
    <row r="8" spans="2:4" x14ac:dyDescent="0.25">
      <c r="B8" s="42">
        <v>5</v>
      </c>
      <c r="C8" s="42"/>
      <c r="D8" s="29">
        <v>0.30950145128653972</v>
      </c>
    </row>
    <row r="9" spans="2:4" x14ac:dyDescent="0.25">
      <c r="B9" s="42">
        <v>6</v>
      </c>
      <c r="C9" s="42"/>
      <c r="D9" s="29">
        <v>0.2245672651311677</v>
      </c>
    </row>
    <row r="10" spans="2:4" x14ac:dyDescent="0.25">
      <c r="B10" s="42">
        <v>7</v>
      </c>
      <c r="C10" s="42"/>
      <c r="D10" s="29">
        <v>0.21887508428377792</v>
      </c>
    </row>
    <row r="11" spans="2:4" x14ac:dyDescent="0.25">
      <c r="B11" s="42">
        <v>8</v>
      </c>
      <c r="C11" s="42"/>
      <c r="D11" s="29">
        <v>0.19455435953517472</v>
      </c>
    </row>
    <row r="12" spans="2:4" x14ac:dyDescent="0.25">
      <c r="B12" s="42">
        <v>9</v>
      </c>
      <c r="C12" s="42"/>
      <c r="D12" s="29">
        <v>0.20124696832638495</v>
      </c>
    </row>
    <row r="13" spans="2:4" x14ac:dyDescent="0.25">
      <c r="B13" s="42">
        <v>10</v>
      </c>
      <c r="C13" s="42"/>
      <c r="D13" s="29">
        <v>0.6037425966008565</v>
      </c>
    </row>
    <row r="14" spans="2:4" x14ac:dyDescent="0.25">
      <c r="B14" s="42">
        <v>11</v>
      </c>
      <c r="C14" s="42"/>
      <c r="D14" s="29">
        <v>0.19473983748460041</v>
      </c>
    </row>
    <row r="15" spans="2:4" x14ac:dyDescent="0.25">
      <c r="B15" s="42">
        <v>12</v>
      </c>
      <c r="C15" s="42"/>
      <c r="D15" s="29">
        <v>0.2501555454796478</v>
      </c>
    </row>
    <row r="16" spans="2:4" x14ac:dyDescent="0.25">
      <c r="B16" s="42">
        <v>13</v>
      </c>
      <c r="C16" s="42"/>
      <c r="D16" s="29">
        <v>0.17491504776158562</v>
      </c>
    </row>
    <row r="17" spans="2:4" x14ac:dyDescent="0.25">
      <c r="B17" s="42">
        <v>14</v>
      </c>
      <c r="C17" s="42"/>
      <c r="D17" s="29">
        <v>0.16543494155585156</v>
      </c>
    </row>
    <row r="18" spans="2:4" x14ac:dyDescent="0.25">
      <c r="B18" s="42">
        <v>15</v>
      </c>
      <c r="C18" s="42"/>
      <c r="D18" s="29">
        <v>0.14450863839672345</v>
      </c>
    </row>
    <row r="19" spans="2:4" x14ac:dyDescent="0.25">
      <c r="B19" s="42">
        <v>16</v>
      </c>
      <c r="C19" s="42"/>
      <c r="D19" s="29">
        <v>0.15831261157020474</v>
      </c>
    </row>
    <row r="20" spans="2:4" x14ac:dyDescent="0.25">
      <c r="B20" s="42">
        <v>17</v>
      </c>
      <c r="C20" s="42"/>
      <c r="D20" s="29">
        <v>0.20270824315747743</v>
      </c>
    </row>
    <row r="21" spans="2:4" x14ac:dyDescent="0.25">
      <c r="B21" s="42">
        <v>18</v>
      </c>
      <c r="C21" s="42"/>
      <c r="D21" s="29">
        <v>0.14313667952577702</v>
      </c>
    </row>
    <row r="22" spans="2:4" x14ac:dyDescent="0.25">
      <c r="B22" s="42">
        <v>19</v>
      </c>
      <c r="C22" s="42"/>
      <c r="D22" s="29">
        <v>0.13902560328335667</v>
      </c>
    </row>
    <row r="23" spans="2:4" x14ac:dyDescent="0.25">
      <c r="B23" s="42">
        <v>20</v>
      </c>
      <c r="C23" s="42"/>
      <c r="D23" s="29">
        <v>0.12837768658297113</v>
      </c>
    </row>
    <row r="24" spans="2:4" x14ac:dyDescent="0.25">
      <c r="B24" s="42">
        <v>21</v>
      </c>
      <c r="C24" s="42"/>
      <c r="D24" s="29">
        <v>0.12789712246022217</v>
      </c>
    </row>
    <row r="25" spans="2:4" x14ac:dyDescent="0.25">
      <c r="B25" s="42">
        <v>22</v>
      </c>
      <c r="C25" s="42"/>
      <c r="D25" s="29">
        <v>0.23239200321550291</v>
      </c>
    </row>
    <row r="26" spans="2:4" x14ac:dyDescent="0.25">
      <c r="B26" s="42">
        <v>23</v>
      </c>
      <c r="C26" s="42"/>
      <c r="D26" s="29">
        <v>0.11612859840983993</v>
      </c>
    </row>
    <row r="27" spans="2:4" x14ac:dyDescent="0.25">
      <c r="B27" s="42">
        <v>24</v>
      </c>
      <c r="C27" s="42"/>
      <c r="D27" s="29">
        <v>0.11731635205151077</v>
      </c>
    </row>
    <row r="28" spans="2:4" x14ac:dyDescent="0.25">
      <c r="B28" s="42">
        <v>25</v>
      </c>
      <c r="C28" s="42"/>
      <c r="D28" s="29">
        <v>0.10815946030785034</v>
      </c>
    </row>
    <row r="29" spans="2:4" x14ac:dyDescent="0.25">
      <c r="B29" s="42">
        <v>26</v>
      </c>
      <c r="C29" s="42"/>
      <c r="D29" s="29">
        <v>0.15448906628218007</v>
      </c>
    </row>
    <row r="30" spans="2:4" x14ac:dyDescent="0.25">
      <c r="B30" s="42">
        <v>27</v>
      </c>
      <c r="C30" s="42"/>
      <c r="D30" s="29">
        <v>0.1052954690176873</v>
      </c>
    </row>
    <row r="31" spans="2:4" x14ac:dyDescent="0.25">
      <c r="B31" s="42">
        <v>28</v>
      </c>
      <c r="C31" s="42"/>
      <c r="D31" s="29">
        <v>0.15023095266324332</v>
      </c>
    </row>
    <row r="32" spans="2:4" x14ac:dyDescent="0.25">
      <c r="B32" s="42">
        <v>29</v>
      </c>
      <c r="C32" s="42"/>
      <c r="D32" s="29">
        <v>0.13220562003690417</v>
      </c>
    </row>
    <row r="33" spans="2:4" x14ac:dyDescent="0.25">
      <c r="B33" s="42">
        <v>30</v>
      </c>
      <c r="C33" s="42"/>
      <c r="D33" s="29">
        <v>0.10121762385060748</v>
      </c>
    </row>
    <row r="34" spans="2:4" x14ac:dyDescent="0.25">
      <c r="B34" s="42">
        <v>31</v>
      </c>
      <c r="C34" s="42"/>
      <c r="D34" s="29">
        <v>0.12389478950133262</v>
      </c>
    </row>
    <row r="35" spans="2:4" x14ac:dyDescent="0.25">
      <c r="B35" s="42">
        <v>32</v>
      </c>
      <c r="C35" s="42"/>
      <c r="D35" s="29">
        <v>0.35460386044140463</v>
      </c>
    </row>
    <row r="36" spans="2:4" x14ac:dyDescent="0.25">
      <c r="B36" s="42">
        <v>33</v>
      </c>
      <c r="C36" s="42"/>
      <c r="D36" s="29">
        <v>0.10406241881178423</v>
      </c>
    </row>
    <row r="37" spans="2:4" x14ac:dyDescent="0.25">
      <c r="B37" s="42">
        <v>34</v>
      </c>
      <c r="C37" s="42"/>
      <c r="D37" s="29">
        <v>0.12554135477891079</v>
      </c>
    </row>
    <row r="38" spans="2:4" x14ac:dyDescent="0.25">
      <c r="B38" s="42">
        <v>35</v>
      </c>
      <c r="C38" s="42"/>
      <c r="D38" s="29">
        <v>0.11993718147209778</v>
      </c>
    </row>
    <row r="39" spans="2:4" x14ac:dyDescent="0.25">
      <c r="B39" s="42">
        <v>36</v>
      </c>
      <c r="C39" s="42"/>
      <c r="D39" s="29">
        <v>0.10749699685699068</v>
      </c>
    </row>
    <row r="40" spans="2:4" x14ac:dyDescent="0.25">
      <c r="B40" s="42">
        <v>37</v>
      </c>
      <c r="C40" s="42"/>
      <c r="D40" s="29">
        <v>9.3511399279828322E-2</v>
      </c>
    </row>
    <row r="41" spans="2:4" x14ac:dyDescent="0.25">
      <c r="B41" s="42">
        <v>38</v>
      </c>
      <c r="C41" s="42"/>
      <c r="D41" s="29">
        <v>8.1594332614499221E-2</v>
      </c>
    </row>
    <row r="42" spans="2:4" x14ac:dyDescent="0.25">
      <c r="B42" s="42">
        <v>39</v>
      </c>
      <c r="C42" s="42"/>
      <c r="D42" s="29">
        <v>8.4746837892759927E-2</v>
      </c>
    </row>
    <row r="43" spans="2:4" x14ac:dyDescent="0.25">
      <c r="B43" s="42">
        <v>40</v>
      </c>
      <c r="C43" s="42"/>
      <c r="D43" s="29">
        <v>9.2919848317906173E-2</v>
      </c>
    </row>
    <row r="44" spans="2:4" x14ac:dyDescent="0.25">
      <c r="B44" s="42">
        <v>41</v>
      </c>
      <c r="C44" s="42"/>
      <c r="D44" s="29">
        <v>9.4741826683024138E-2</v>
      </c>
    </row>
    <row r="45" spans="2:4" x14ac:dyDescent="0.25">
      <c r="B45" s="42">
        <v>42</v>
      </c>
      <c r="C45" s="42"/>
      <c r="D45" s="29">
        <v>9.4502120998976133E-2</v>
      </c>
    </row>
    <row r="46" spans="2:4" x14ac:dyDescent="0.25">
      <c r="B46" s="42">
        <v>43</v>
      </c>
      <c r="C46" s="42"/>
      <c r="D46" s="29">
        <v>0.10307592954580282</v>
      </c>
    </row>
    <row r="47" spans="2:4" x14ac:dyDescent="0.25">
      <c r="B47" s="42">
        <v>44</v>
      </c>
      <c r="C47" s="42"/>
      <c r="D47" s="29">
        <v>0.11110974877228241</v>
      </c>
    </row>
    <row r="48" spans="2:4" x14ac:dyDescent="0.25">
      <c r="B48" s="42">
        <v>45</v>
      </c>
      <c r="C48" s="42"/>
      <c r="D48" s="29">
        <v>9.5936251515436832E-2</v>
      </c>
    </row>
    <row r="49" spans="2:4" x14ac:dyDescent="0.25">
      <c r="B49" s="42">
        <v>46</v>
      </c>
      <c r="C49" s="42"/>
      <c r="D49" s="29">
        <v>9.4853551570169656E-2</v>
      </c>
    </row>
    <row r="50" spans="2:4" x14ac:dyDescent="0.25">
      <c r="B50" s="42">
        <v>47</v>
      </c>
      <c r="C50" s="42"/>
      <c r="D50" s="29">
        <v>9.4537927504485322E-2</v>
      </c>
    </row>
    <row r="51" spans="2:4" x14ac:dyDescent="0.25">
      <c r="B51" s="42">
        <v>48</v>
      </c>
      <c r="C51" s="42"/>
      <c r="D51" s="29">
        <v>9.7867034337797573E-2</v>
      </c>
    </row>
    <row r="52" spans="2:4" x14ac:dyDescent="0.25">
      <c r="B52" s="42">
        <v>49</v>
      </c>
      <c r="C52" s="42"/>
      <c r="D52" s="29">
        <v>0.12606496455278179</v>
      </c>
    </row>
    <row r="53" spans="2:4" x14ac:dyDescent="0.25">
      <c r="B53" s="42">
        <v>50</v>
      </c>
      <c r="C53" s="42"/>
      <c r="D53" s="29">
        <v>0.10919218950582962</v>
      </c>
    </row>
    <row r="54" spans="2:4" x14ac:dyDescent="0.25">
      <c r="B54" s="42">
        <v>51</v>
      </c>
      <c r="C54" s="42"/>
      <c r="D54" s="29">
        <v>0.13710558005791443</v>
      </c>
    </row>
    <row r="55" spans="2:4" x14ac:dyDescent="0.25">
      <c r="B55" s="42">
        <v>52</v>
      </c>
      <c r="C55" s="42"/>
      <c r="D55" s="29">
        <v>0.11123733966843169</v>
      </c>
    </row>
    <row r="56" spans="2:4" x14ac:dyDescent="0.25">
      <c r="B56" s="42">
        <v>53</v>
      </c>
      <c r="C56" s="42"/>
      <c r="D56" s="29">
        <v>0.11877740666413175</v>
      </c>
    </row>
    <row r="57" spans="2:4" x14ac:dyDescent="0.25">
      <c r="B57" s="42">
        <v>54</v>
      </c>
      <c r="C57" s="42"/>
      <c r="D57" s="29">
        <v>0.44455902764614086</v>
      </c>
    </row>
    <row r="58" spans="2:4" x14ac:dyDescent="0.25">
      <c r="B58" s="42">
        <v>55</v>
      </c>
      <c r="C58" s="42"/>
      <c r="D58" s="29">
        <v>0.10755558933971886</v>
      </c>
    </row>
    <row r="59" spans="2:4" x14ac:dyDescent="0.25">
      <c r="B59" s="42">
        <v>56</v>
      </c>
      <c r="C59" s="42"/>
      <c r="D59" s="29">
        <v>0.10588585814886506</v>
      </c>
    </row>
    <row r="60" spans="2:4" x14ac:dyDescent="0.25">
      <c r="B60" s="42">
        <v>57</v>
      </c>
      <c r="C60" s="42"/>
      <c r="D60" s="29">
        <v>0.1119090522877466</v>
      </c>
    </row>
    <row r="61" spans="2:4" x14ac:dyDescent="0.25">
      <c r="B61" s="42">
        <v>58</v>
      </c>
      <c r="C61" s="42"/>
      <c r="D61" s="29">
        <v>0.11096688725809237</v>
      </c>
    </row>
    <row r="62" spans="2:4" x14ac:dyDescent="0.25">
      <c r="B62" s="42">
        <v>59</v>
      </c>
      <c r="C62" s="42"/>
      <c r="D62" s="29">
        <v>0.11682834947067527</v>
      </c>
    </row>
    <row r="63" spans="2:4" x14ac:dyDescent="0.25">
      <c r="B63" s="42">
        <v>60</v>
      </c>
      <c r="C63" s="42"/>
      <c r="D63" s="29">
        <v>0.1153632439851117</v>
      </c>
    </row>
    <row r="64" spans="2:4" x14ac:dyDescent="0.25">
      <c r="B64" s="42">
        <v>61</v>
      </c>
      <c r="C64" s="42"/>
      <c r="D64" s="29">
        <v>0.12061047701042421</v>
      </c>
    </row>
    <row r="65" spans="2:4" x14ac:dyDescent="0.25">
      <c r="B65" s="42">
        <v>62</v>
      </c>
      <c r="C65" s="42"/>
      <c r="D65" s="29">
        <v>0.1352317454463173</v>
      </c>
    </row>
    <row r="66" spans="2:4" x14ac:dyDescent="0.25">
      <c r="B66" s="42">
        <v>63</v>
      </c>
      <c r="C66" s="42"/>
      <c r="D66" s="29">
        <v>0.11884797126447948</v>
      </c>
    </row>
    <row r="67" spans="2:4" x14ac:dyDescent="0.25">
      <c r="B67" s="42">
        <v>64</v>
      </c>
      <c r="C67" s="42"/>
      <c r="D67" s="29">
        <v>0.12940832347128264</v>
      </c>
    </row>
    <row r="68" spans="2:4" x14ac:dyDescent="0.25">
      <c r="B68" s="42">
        <v>65</v>
      </c>
      <c r="C68" s="42"/>
      <c r="D68" s="29">
        <v>0.14568703107245562</v>
      </c>
    </row>
    <row r="69" spans="2:4" x14ac:dyDescent="0.25">
      <c r="B69" s="42">
        <v>66</v>
      </c>
      <c r="C69" s="42"/>
      <c r="D69" s="29">
        <v>0.12965433123531883</v>
      </c>
    </row>
    <row r="70" spans="2:4" x14ac:dyDescent="0.25">
      <c r="B70" s="42">
        <v>67</v>
      </c>
      <c r="C70" s="42"/>
      <c r="D70" s="29">
        <v>0.14219725411428286</v>
      </c>
    </row>
    <row r="71" spans="2:4" x14ac:dyDescent="0.25">
      <c r="B71" s="42">
        <v>68</v>
      </c>
      <c r="C71" s="42"/>
      <c r="D71" s="29">
        <v>0.15345754453917404</v>
      </c>
    </row>
    <row r="72" spans="2:4" x14ac:dyDescent="0.25">
      <c r="B72" s="42">
        <v>69</v>
      </c>
      <c r="C72" s="42"/>
      <c r="D72" s="29">
        <v>0.15542098132268609</v>
      </c>
    </row>
    <row r="73" spans="2:4" x14ac:dyDescent="0.25">
      <c r="B73" s="42">
        <v>70</v>
      </c>
      <c r="C73" s="42"/>
      <c r="D73" s="29">
        <v>0.16078155514267242</v>
      </c>
    </row>
    <row r="74" spans="2:4" x14ac:dyDescent="0.25">
      <c r="B74" s="42">
        <v>71</v>
      </c>
      <c r="C74" s="42"/>
      <c r="D74" s="29">
        <v>0.16382662659127054</v>
      </c>
    </row>
    <row r="75" spans="2:4" x14ac:dyDescent="0.25">
      <c r="B75" s="42">
        <v>72</v>
      </c>
      <c r="C75" s="42"/>
      <c r="D75" s="29">
        <v>0.28014186390454415</v>
      </c>
    </row>
    <row r="76" spans="2:4" x14ac:dyDescent="0.25">
      <c r="B76" s="42">
        <v>73</v>
      </c>
      <c r="C76" s="42"/>
      <c r="D76" s="29">
        <v>0.1721886021155008</v>
      </c>
    </row>
    <row r="77" spans="2:4" x14ac:dyDescent="0.25">
      <c r="B77" s="42">
        <v>74</v>
      </c>
      <c r="C77" s="42"/>
      <c r="D77" s="29">
        <v>0.16426700464908559</v>
      </c>
    </row>
    <row r="78" spans="2:4" x14ac:dyDescent="0.25">
      <c r="B78" s="42">
        <v>75</v>
      </c>
      <c r="C78" s="42"/>
      <c r="D78" s="29">
        <v>0.16674773019271241</v>
      </c>
    </row>
    <row r="79" spans="2:4" x14ac:dyDescent="0.25">
      <c r="B79" s="42">
        <v>76</v>
      </c>
      <c r="C79" s="42"/>
      <c r="D79" s="29">
        <v>0.17441812229904705</v>
      </c>
    </row>
    <row r="80" spans="2:4" x14ac:dyDescent="0.25">
      <c r="B80" s="42">
        <v>77</v>
      </c>
      <c r="C80" s="42"/>
      <c r="D80" s="29">
        <v>0.24540497151938093</v>
      </c>
    </row>
    <row r="81" spans="2:4" x14ac:dyDescent="0.25">
      <c r="B81" s="42">
        <v>78</v>
      </c>
      <c r="C81" s="42"/>
      <c r="D81" s="29">
        <v>0.78534834361824224</v>
      </c>
    </row>
    <row r="82" spans="2:4" x14ac:dyDescent="0.25">
      <c r="B82" s="42">
        <v>79</v>
      </c>
      <c r="C82" s="42"/>
      <c r="D82" s="29">
        <v>0.20061454669135823</v>
      </c>
    </row>
    <row r="83" spans="2:4" x14ac:dyDescent="0.25">
      <c r="B83" s="42">
        <v>80</v>
      </c>
      <c r="C83" s="42"/>
      <c r="D83" s="29">
        <v>0.20041249090631344</v>
      </c>
    </row>
    <row r="84" spans="2:4" x14ac:dyDescent="0.25">
      <c r="B84" s="42">
        <v>81</v>
      </c>
      <c r="C84" s="42"/>
      <c r="D84" s="29">
        <v>0.21318747522426562</v>
      </c>
    </row>
    <row r="85" spans="2:4" x14ac:dyDescent="0.25">
      <c r="B85" s="42">
        <v>82</v>
      </c>
      <c r="C85" s="42"/>
      <c r="D85" s="29">
        <v>0.22563650207223271</v>
      </c>
    </row>
    <row r="86" spans="2:4" x14ac:dyDescent="0.25">
      <c r="B86" s="42">
        <v>83</v>
      </c>
      <c r="C86" s="42"/>
      <c r="D86" s="29">
        <v>0.22507791157273541</v>
      </c>
    </row>
    <row r="87" spans="2:4" x14ac:dyDescent="0.25">
      <c r="B87" s="42">
        <v>84</v>
      </c>
      <c r="C87" s="42"/>
      <c r="D87" s="29">
        <v>0.24607386740035003</v>
      </c>
    </row>
    <row r="88" spans="2:4" x14ac:dyDescent="0.25">
      <c r="B88" s="42">
        <v>85</v>
      </c>
      <c r="C88" s="42"/>
      <c r="D88" s="29">
        <v>0.26522021990137795</v>
      </c>
    </row>
    <row r="89" spans="2:4" x14ac:dyDescent="0.25">
      <c r="B89" s="42">
        <v>86</v>
      </c>
      <c r="C89" s="42"/>
      <c r="D89" s="29">
        <v>0.26819638779388721</v>
      </c>
    </row>
    <row r="90" spans="2:4" x14ac:dyDescent="0.25">
      <c r="B90" s="42">
        <v>87</v>
      </c>
      <c r="C90" s="42"/>
      <c r="D90" s="29">
        <v>0.27516878607257095</v>
      </c>
    </row>
    <row r="91" spans="2:4" x14ac:dyDescent="0.25">
      <c r="B91" s="42">
        <v>88</v>
      </c>
      <c r="C91" s="42"/>
      <c r="D91" s="29">
        <v>0.28970504994240892</v>
      </c>
    </row>
    <row r="92" spans="2:4" x14ac:dyDescent="0.25">
      <c r="B92" s="42">
        <v>89</v>
      </c>
      <c r="C92" s="42"/>
      <c r="D92" s="29">
        <v>0.31186940261283802</v>
      </c>
    </row>
    <row r="93" spans="2:4" x14ac:dyDescent="0.25">
      <c r="B93" s="42">
        <v>90</v>
      </c>
      <c r="C93" s="42"/>
      <c r="D93" s="29">
        <v>0.33452483394680343</v>
      </c>
    </row>
    <row r="94" spans="2:4" x14ac:dyDescent="0.25">
      <c r="B94" s="42">
        <v>91</v>
      </c>
      <c r="C94" s="42"/>
      <c r="D94" s="29">
        <v>0.34879854270514782</v>
      </c>
    </row>
    <row r="95" spans="2:4" x14ac:dyDescent="0.25">
      <c r="B95" s="42">
        <v>92</v>
      </c>
      <c r="C95" s="42"/>
      <c r="D95" s="29">
        <v>0.37125800230345923</v>
      </c>
    </row>
    <row r="96" spans="2:4" x14ac:dyDescent="0.25">
      <c r="B96" s="42">
        <v>93</v>
      </c>
      <c r="C96" s="42"/>
      <c r="D96" s="29">
        <v>0.42545655560523399</v>
      </c>
    </row>
    <row r="97" spans="2:4" x14ac:dyDescent="0.25">
      <c r="B97" s="42">
        <v>94</v>
      </c>
      <c r="C97" s="42"/>
      <c r="D97" s="29">
        <v>0.49628431333941969</v>
      </c>
    </row>
    <row r="98" spans="2:4" x14ac:dyDescent="0.25">
      <c r="B98" s="42">
        <v>95</v>
      </c>
      <c r="C98" s="42"/>
      <c r="D98" s="29">
        <v>0.55003510687036627</v>
      </c>
    </row>
    <row r="99" spans="2:4" x14ac:dyDescent="0.25">
      <c r="B99" s="42">
        <v>96</v>
      </c>
      <c r="C99" s="42"/>
      <c r="D99" s="29">
        <v>0.60078156995838428</v>
      </c>
    </row>
    <row r="100" spans="2:4" x14ac:dyDescent="0.25">
      <c r="B100" s="42">
        <v>97</v>
      </c>
      <c r="C100" s="42"/>
      <c r="D100" s="29">
        <v>0.71761892838447394</v>
      </c>
    </row>
    <row r="101" spans="2:4" x14ac:dyDescent="0.25">
      <c r="B101" s="42">
        <v>98</v>
      </c>
      <c r="C101" s="42"/>
      <c r="D101" s="29">
        <v>0.8794248454387531</v>
      </c>
    </row>
    <row r="102" spans="2:4" x14ac:dyDescent="0.25">
      <c r="B102" s="42">
        <v>99</v>
      </c>
      <c r="C102" s="42"/>
      <c r="D102" s="29">
        <v>1.2016553722772232</v>
      </c>
    </row>
    <row r="103" spans="2:4" x14ac:dyDescent="0.25">
      <c r="B103" s="31">
        <v>100</v>
      </c>
      <c r="C103" s="31"/>
      <c r="D103" s="29">
        <v>3.6370887201527897</v>
      </c>
    </row>
  </sheetData>
  <mergeCells count="100">
    <mergeCell ref="B97:C97"/>
    <mergeCell ref="B92:C92"/>
    <mergeCell ref="B93:C93"/>
    <mergeCell ref="B94:C94"/>
    <mergeCell ref="B95:C95"/>
    <mergeCell ref="B96:C96"/>
    <mergeCell ref="B98:C98"/>
    <mergeCell ref="B99:C99"/>
    <mergeCell ref="B100:C100"/>
    <mergeCell ref="B101:C101"/>
    <mergeCell ref="B102:C102"/>
    <mergeCell ref="B91:C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67:C67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9:C19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4:C4"/>
    <mergeCell ref="B5:C5"/>
    <mergeCell ref="B6:C6"/>
    <mergeCell ref="B7:C7"/>
    <mergeCell ref="B1:C3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4"/>
  <sheetViews>
    <sheetView workbookViewId="0">
      <selection activeCell="D5" sqref="D5:D14"/>
    </sheetView>
  </sheetViews>
  <sheetFormatPr defaultRowHeight="15" x14ac:dyDescent="0.25"/>
  <cols>
    <col min="1" max="1" width="3.5703125" style="21" customWidth="1"/>
    <col min="2" max="2" width="4.140625" style="21" customWidth="1"/>
    <col min="3" max="3" width="5" style="21" customWidth="1"/>
    <col min="4" max="4" width="28.42578125" style="21" bestFit="1" customWidth="1"/>
    <col min="5" max="16384" width="9.140625" style="21"/>
  </cols>
  <sheetData>
    <row r="1" spans="2:4" ht="15.75" thickBot="1" x14ac:dyDescent="0.3">
      <c r="B1" s="24" t="s">
        <v>34</v>
      </c>
      <c r="C1" s="24"/>
      <c r="D1" s="24"/>
    </row>
    <row r="2" spans="2:4" s="26" customFormat="1" ht="21.75" customHeight="1" x14ac:dyDescent="0.25">
      <c r="B2" s="45" t="s">
        <v>35</v>
      </c>
      <c r="C2" s="45"/>
      <c r="D2" s="25"/>
    </row>
    <row r="3" spans="2:4" s="26" customFormat="1" ht="21.75" customHeight="1" x14ac:dyDescent="0.25">
      <c r="B3" s="44"/>
      <c r="C3" s="44"/>
      <c r="D3" s="27" t="s">
        <v>38</v>
      </c>
    </row>
    <row r="4" spans="2:4" s="26" customFormat="1" ht="15.75" customHeight="1" thickBot="1" x14ac:dyDescent="0.3">
      <c r="B4" s="46"/>
      <c r="C4" s="46"/>
      <c r="D4" s="28"/>
    </row>
    <row r="5" spans="2:4" s="34" customFormat="1" x14ac:dyDescent="0.25">
      <c r="B5" s="47"/>
      <c r="C5" s="32">
        <v>1</v>
      </c>
      <c r="D5" s="29">
        <v>1.3919336891811342</v>
      </c>
    </row>
    <row r="6" spans="2:4" s="34" customFormat="1" x14ac:dyDescent="0.25">
      <c r="B6" s="47"/>
      <c r="C6" s="32">
        <v>2</v>
      </c>
      <c r="D6" s="29">
        <v>1.4278155634212739</v>
      </c>
    </row>
    <row r="7" spans="2:4" s="34" customFormat="1" x14ac:dyDescent="0.25">
      <c r="B7" s="47"/>
      <c r="C7" s="32">
        <v>3</v>
      </c>
      <c r="D7" s="29">
        <v>1.6103420556980963</v>
      </c>
    </row>
    <row r="8" spans="2:4" s="34" customFormat="1" x14ac:dyDescent="0.25">
      <c r="B8" s="47"/>
      <c r="C8" s="32">
        <v>4</v>
      </c>
      <c r="D8" s="29">
        <v>1.670456638322074</v>
      </c>
    </row>
    <row r="9" spans="2:4" s="34" customFormat="1" x14ac:dyDescent="0.25">
      <c r="B9" s="47"/>
      <c r="C9" s="32">
        <v>5</v>
      </c>
      <c r="D9" s="29">
        <v>1.7830275294851461</v>
      </c>
    </row>
    <row r="10" spans="2:4" s="34" customFormat="1" x14ac:dyDescent="0.25">
      <c r="B10" s="47"/>
      <c r="C10" s="32">
        <v>6</v>
      </c>
      <c r="D10" s="29">
        <v>2.3117948240965398</v>
      </c>
    </row>
    <row r="11" spans="2:4" s="34" customFormat="1" x14ac:dyDescent="0.25">
      <c r="B11" s="47"/>
      <c r="C11" s="32">
        <v>7</v>
      </c>
      <c r="D11" s="29">
        <v>2.6695148530913291</v>
      </c>
    </row>
    <row r="12" spans="2:4" s="34" customFormat="1" x14ac:dyDescent="0.25">
      <c r="B12" s="47"/>
      <c r="C12" s="32">
        <v>8</v>
      </c>
      <c r="D12" s="29">
        <v>3.0073000543314943</v>
      </c>
    </row>
    <row r="13" spans="2:4" s="34" customFormat="1" x14ac:dyDescent="0.25">
      <c r="B13" s="47"/>
      <c r="C13" s="32">
        <v>9</v>
      </c>
      <c r="D13" s="29">
        <v>4.6468046884590928</v>
      </c>
    </row>
    <row r="14" spans="2:4" s="34" customFormat="1" ht="15.75" thickBot="1" x14ac:dyDescent="0.3">
      <c r="B14" s="48"/>
      <c r="C14" s="35">
        <v>10</v>
      </c>
      <c r="D14" s="29">
        <v>15.851897305441625</v>
      </c>
    </row>
  </sheetData>
  <mergeCells count="2">
    <mergeCell ref="B2:C4"/>
    <mergeCell ref="B5:B1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2016-10-05T13:37:59Z</dcterms:created>
  <dcterms:modified xsi:type="dcterms:W3CDTF">2016-10-05T15:01:00Z</dcterms:modified>
</cp:coreProperties>
</file>