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760" windowHeight="11190" activeTab="2"/>
  </bookViews>
  <sheets>
    <sheet name="Gráfico 1" sheetId="19" r:id="rId1"/>
    <sheet name="Gráfico 2.1" sheetId="1" r:id="rId2"/>
    <sheet name="Gráfico 2.2" sheetId="2" r:id="rId3"/>
    <sheet name="Gráfico 3.1" sheetId="5" r:id="rId4"/>
    <sheet name="Gráfico 3.2" sheetId="6" r:id="rId5"/>
    <sheet name="Gráficos 4" sheetId="7" r:id="rId6"/>
    <sheet name="Gráfico 5" sheetId="8" r:id="rId7"/>
    <sheet name="Tabela 1" sheetId="17" r:id="rId8"/>
    <sheet name="Tabela 2" sheetId="16" r:id="rId9"/>
    <sheet name="Tabela 3" sheetId="11" r:id="rId10"/>
    <sheet name="Séries adicionais" sheetId="12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5" l="1"/>
  <c r="E16" i="6"/>
  <c r="C5" i="8"/>
  <c r="L3" i="12"/>
  <c r="K2" i="12"/>
  <c r="U36" i="12"/>
  <c r="V36" i="12" s="1"/>
  <c r="U2" i="12"/>
  <c r="V2" i="12" s="1"/>
  <c r="E2" i="16"/>
  <c r="E4" i="7"/>
  <c r="D315" i="6"/>
  <c r="C13" i="6"/>
  <c r="K64" i="6"/>
  <c r="U35" i="12"/>
  <c r="V35" i="12" s="1"/>
  <c r="U34" i="12"/>
  <c r="V34" i="12" s="1"/>
  <c r="U33" i="12"/>
  <c r="V33" i="12" s="1"/>
  <c r="U32" i="12"/>
  <c r="V32" i="12" s="1"/>
  <c r="U31" i="12"/>
  <c r="V31" i="12" s="1"/>
  <c r="U30" i="12"/>
  <c r="V30" i="12" s="1"/>
  <c r="U29" i="12"/>
  <c r="V29" i="12" s="1"/>
  <c r="U28" i="12"/>
  <c r="V28" i="12" s="1"/>
  <c r="U27" i="12"/>
  <c r="V27" i="12" s="1"/>
  <c r="U26" i="12"/>
  <c r="V26" i="12" s="1"/>
  <c r="U25" i="12"/>
  <c r="V25" i="12" s="1"/>
  <c r="U24" i="12"/>
  <c r="V24" i="12" s="1"/>
  <c r="U23" i="12"/>
  <c r="V23" i="12" s="1"/>
  <c r="U22" i="12"/>
  <c r="V22" i="12" s="1"/>
  <c r="U21" i="12"/>
  <c r="V21" i="12" s="1"/>
  <c r="U20" i="12"/>
  <c r="V20" i="12" s="1"/>
  <c r="U19" i="12"/>
  <c r="V19" i="12" s="1"/>
  <c r="U18" i="12"/>
  <c r="V18" i="12" s="1"/>
  <c r="U17" i="12"/>
  <c r="V17" i="12" s="1"/>
  <c r="U16" i="12"/>
  <c r="V16" i="12" s="1"/>
  <c r="U15" i="12"/>
  <c r="V15" i="12" s="1"/>
  <c r="U14" i="12"/>
  <c r="V14" i="12" s="1"/>
  <c r="U13" i="12"/>
  <c r="V13" i="12" s="1"/>
  <c r="U12" i="12"/>
  <c r="V12" i="12" s="1"/>
  <c r="U11" i="12"/>
  <c r="V11" i="12" s="1"/>
  <c r="U10" i="12"/>
  <c r="V10" i="12" s="1"/>
  <c r="U9" i="12"/>
  <c r="V9" i="12" s="1"/>
  <c r="U8" i="12"/>
  <c r="V8" i="12" s="1"/>
  <c r="U7" i="12"/>
  <c r="V7" i="12" s="1"/>
  <c r="U6" i="12"/>
  <c r="V6" i="12" s="1"/>
  <c r="U5" i="12"/>
  <c r="V5" i="12" s="1"/>
  <c r="U4" i="12"/>
  <c r="V4" i="12" s="1"/>
  <c r="U3" i="12"/>
  <c r="V3" i="12" s="1"/>
  <c r="K18" i="12"/>
  <c r="K17" i="12"/>
  <c r="K16" i="12"/>
  <c r="K15" i="12"/>
  <c r="L15" i="12" s="1"/>
  <c r="K14" i="12"/>
  <c r="K13" i="12"/>
  <c r="K12" i="12"/>
  <c r="K11" i="12"/>
  <c r="L11" i="12" s="1"/>
  <c r="K10" i="12"/>
  <c r="K9" i="12"/>
  <c r="K8" i="12"/>
  <c r="K7" i="12"/>
  <c r="L7" i="12" s="1"/>
  <c r="K6" i="12"/>
  <c r="K5" i="12"/>
  <c r="K4" i="12"/>
  <c r="K3" i="12"/>
  <c r="E16" i="16"/>
  <c r="L4" i="12" l="1"/>
  <c r="L8" i="12"/>
  <c r="L12" i="12"/>
  <c r="L16" i="12"/>
  <c r="L5" i="12"/>
  <c r="L9" i="12"/>
  <c r="L13" i="12"/>
  <c r="L17" i="12"/>
  <c r="L6" i="12"/>
  <c r="L10" i="12"/>
  <c r="L14" i="12"/>
  <c r="L18" i="12"/>
  <c r="D4" i="7"/>
  <c r="D87" i="7"/>
  <c r="E315" i="6"/>
  <c r="K147" i="6"/>
  <c r="E132" i="2" l="1"/>
  <c r="E133" i="2"/>
  <c r="H297" i="2" l="1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14" i="2"/>
  <c r="D301" i="2" l="1"/>
  <c r="H296" i="2"/>
  <c r="D46" i="19" l="1"/>
  <c r="C46" i="19"/>
  <c r="B46" i="19"/>
  <c r="D45" i="19"/>
  <c r="C45" i="19"/>
  <c r="B45" i="19"/>
  <c r="D44" i="19"/>
  <c r="C44" i="19"/>
  <c r="B44" i="19"/>
  <c r="D43" i="19"/>
  <c r="C43" i="19"/>
  <c r="B43" i="19"/>
  <c r="D42" i="19"/>
  <c r="C42" i="19"/>
  <c r="B42" i="19"/>
  <c r="D41" i="19"/>
  <c r="C41" i="19"/>
  <c r="B41" i="19"/>
  <c r="D40" i="19"/>
  <c r="C40" i="19"/>
  <c r="B40" i="19"/>
  <c r="D39" i="19"/>
  <c r="C39" i="19"/>
  <c r="B39" i="19"/>
  <c r="D38" i="19"/>
  <c r="C38" i="19"/>
  <c r="B38" i="19"/>
  <c r="D37" i="19"/>
  <c r="C37" i="19"/>
  <c r="B37" i="19"/>
  <c r="D36" i="19"/>
  <c r="C36" i="19"/>
  <c r="B36" i="19"/>
  <c r="D35" i="19"/>
  <c r="C35" i="19"/>
  <c r="B35" i="19"/>
  <c r="D34" i="19"/>
  <c r="C34" i="19"/>
  <c r="B34" i="19"/>
  <c r="D33" i="19"/>
  <c r="C33" i="19"/>
  <c r="B33" i="19"/>
  <c r="D32" i="19"/>
  <c r="C32" i="19"/>
  <c r="B32" i="19"/>
  <c r="D31" i="19"/>
  <c r="C31" i="19"/>
  <c r="B31" i="19"/>
  <c r="D30" i="19"/>
  <c r="C30" i="19"/>
  <c r="B30" i="19"/>
  <c r="D29" i="19"/>
  <c r="C29" i="19"/>
  <c r="B29" i="19"/>
  <c r="D28" i="19"/>
  <c r="C28" i="19"/>
  <c r="B28" i="19"/>
  <c r="D27" i="19"/>
  <c r="C27" i="19"/>
  <c r="B27" i="19"/>
  <c r="I19" i="16" l="1"/>
  <c r="J19" i="16" s="1"/>
  <c r="L19" i="16" s="1"/>
  <c r="H272" i="2"/>
  <c r="I30" i="16"/>
  <c r="J30" i="16" s="1"/>
  <c r="L30" i="16" s="1"/>
  <c r="I31" i="16"/>
  <c r="J31" i="16" s="1"/>
  <c r="L31" i="16" s="1"/>
  <c r="E15" i="16"/>
  <c r="E14" i="16"/>
  <c r="E3" i="16"/>
  <c r="E13" i="16"/>
  <c r="E12" i="16"/>
  <c r="E11" i="16"/>
  <c r="E10" i="16"/>
  <c r="E9" i="16"/>
  <c r="E8" i="16"/>
  <c r="E7" i="16"/>
  <c r="E6" i="16"/>
  <c r="E5" i="16"/>
  <c r="E4" i="16"/>
  <c r="I29" i="16"/>
  <c r="J29" i="16" s="1"/>
  <c r="L29" i="16" s="1"/>
  <c r="I28" i="16"/>
  <c r="J28" i="16" s="1"/>
  <c r="L28" i="16" s="1"/>
  <c r="I27" i="16"/>
  <c r="J27" i="16" s="1"/>
  <c r="L27" i="16" s="1"/>
  <c r="I26" i="16"/>
  <c r="J26" i="16" s="1"/>
  <c r="L26" i="16" s="1"/>
  <c r="I25" i="16"/>
  <c r="J25" i="16" s="1"/>
  <c r="L25" i="16" s="1"/>
  <c r="I24" i="16"/>
  <c r="J24" i="16" s="1"/>
  <c r="L24" i="16" s="1"/>
  <c r="I23" i="16"/>
  <c r="J23" i="16" s="1"/>
  <c r="L23" i="16" s="1"/>
  <c r="I22" i="16"/>
  <c r="J22" i="16" s="1"/>
  <c r="L22" i="16" s="1"/>
  <c r="I21" i="16"/>
  <c r="J21" i="16" s="1"/>
  <c r="L21" i="16" s="1"/>
  <c r="I20" i="16"/>
  <c r="J20" i="16" s="1"/>
  <c r="L20" i="16" s="1"/>
  <c r="E298" i="8" l="1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297" i="8"/>
  <c r="E296" i="8"/>
  <c r="C298" i="8"/>
  <c r="C299" i="8"/>
  <c r="C300" i="8"/>
  <c r="C301" i="8"/>
  <c r="C302" i="8"/>
  <c r="C303" i="8"/>
  <c r="C304" i="8"/>
  <c r="C305" i="8"/>
  <c r="C306" i="8"/>
  <c r="C307" i="8"/>
  <c r="C308" i="8"/>
  <c r="C309" i="8"/>
  <c r="C310" i="8"/>
  <c r="C311" i="8"/>
  <c r="C312" i="8"/>
  <c r="C313" i="8"/>
  <c r="C314" i="8"/>
  <c r="C315" i="8"/>
  <c r="C3" i="8"/>
  <c r="C4" i="8"/>
  <c r="F80" i="7" l="1"/>
  <c r="F81" i="7"/>
  <c r="F82" i="7"/>
  <c r="F83" i="7"/>
  <c r="F84" i="7"/>
  <c r="F85" i="7"/>
  <c r="F86" i="7"/>
  <c r="F87" i="7"/>
  <c r="E77" i="7"/>
  <c r="E78" i="7"/>
  <c r="E79" i="7"/>
  <c r="E80" i="7"/>
  <c r="E81" i="7"/>
  <c r="E82" i="7"/>
  <c r="E83" i="7"/>
  <c r="E84" i="7"/>
  <c r="E85" i="7"/>
  <c r="E86" i="7"/>
  <c r="E87" i="7"/>
  <c r="D81" i="7"/>
  <c r="D82" i="7"/>
  <c r="D83" i="7"/>
  <c r="D84" i="7"/>
  <c r="D85" i="7"/>
  <c r="D86" i="7"/>
  <c r="D76" i="7"/>
  <c r="D77" i="7"/>
  <c r="D78" i="7"/>
  <c r="D79" i="7"/>
  <c r="D80" i="7"/>
  <c r="C297" i="8" l="1"/>
  <c r="C296" i="8"/>
  <c r="C295" i="8"/>
  <c r="E295" i="8" s="1"/>
  <c r="C294" i="8"/>
  <c r="E294" i="8" s="1"/>
  <c r="C293" i="8"/>
  <c r="E293" i="8" s="1"/>
  <c r="C292" i="8"/>
  <c r="E292" i="8" s="1"/>
  <c r="C291" i="8"/>
  <c r="E291" i="8" s="1"/>
  <c r="C290" i="8"/>
  <c r="E290" i="8" s="1"/>
  <c r="C289" i="8"/>
  <c r="E289" i="8" s="1"/>
  <c r="E288" i="8"/>
  <c r="C288" i="8"/>
  <c r="C287" i="8"/>
  <c r="E287" i="8" s="1"/>
  <c r="C286" i="8"/>
  <c r="E286" i="8" s="1"/>
  <c r="C285" i="8"/>
  <c r="E285" i="8" s="1"/>
  <c r="C284" i="8"/>
  <c r="E284" i="8" s="1"/>
  <c r="C283" i="8"/>
  <c r="E283" i="8" s="1"/>
  <c r="C282" i="8"/>
  <c r="E282" i="8" s="1"/>
  <c r="C281" i="8"/>
  <c r="E281" i="8" s="1"/>
  <c r="C280" i="8"/>
  <c r="E280" i="8" s="1"/>
  <c r="C279" i="8"/>
  <c r="E279" i="8" s="1"/>
  <c r="C278" i="8"/>
  <c r="E278" i="8" s="1"/>
  <c r="C277" i="8"/>
  <c r="E277" i="8" s="1"/>
  <c r="C276" i="8"/>
  <c r="E276" i="8" s="1"/>
  <c r="C275" i="8"/>
  <c r="E275" i="8" s="1"/>
  <c r="C274" i="8"/>
  <c r="E274" i="8" s="1"/>
  <c r="C273" i="8"/>
  <c r="E273" i="8" s="1"/>
  <c r="C272" i="8"/>
  <c r="E272" i="8" s="1"/>
  <c r="C271" i="8"/>
  <c r="E271" i="8" s="1"/>
  <c r="C270" i="8"/>
  <c r="E270" i="8" s="1"/>
  <c r="C269" i="8"/>
  <c r="E269" i="8" s="1"/>
  <c r="C268" i="8"/>
  <c r="E268" i="8" s="1"/>
  <c r="C267" i="8"/>
  <c r="E267" i="8" s="1"/>
  <c r="C266" i="8"/>
  <c r="E266" i="8" s="1"/>
  <c r="C265" i="8"/>
  <c r="E265" i="8" s="1"/>
  <c r="C264" i="8"/>
  <c r="E264" i="8" s="1"/>
  <c r="C263" i="8"/>
  <c r="E263" i="8" s="1"/>
  <c r="C262" i="8"/>
  <c r="E262" i="8" s="1"/>
  <c r="C261" i="8"/>
  <c r="E261" i="8" s="1"/>
  <c r="C260" i="8"/>
  <c r="E260" i="8" s="1"/>
  <c r="C259" i="8"/>
  <c r="E259" i="8" s="1"/>
  <c r="C258" i="8"/>
  <c r="E258" i="8" s="1"/>
  <c r="C257" i="8"/>
  <c r="E257" i="8" s="1"/>
  <c r="C256" i="8"/>
  <c r="E256" i="8" s="1"/>
  <c r="C255" i="8"/>
  <c r="E255" i="8" s="1"/>
  <c r="C254" i="8"/>
  <c r="E254" i="8" s="1"/>
  <c r="C253" i="8"/>
  <c r="E253" i="8" s="1"/>
  <c r="C252" i="8"/>
  <c r="E252" i="8" s="1"/>
  <c r="C251" i="8"/>
  <c r="E251" i="8" s="1"/>
  <c r="C250" i="8"/>
  <c r="E250" i="8" s="1"/>
  <c r="C249" i="8"/>
  <c r="E249" i="8" s="1"/>
  <c r="C248" i="8"/>
  <c r="E248" i="8" s="1"/>
  <c r="C247" i="8"/>
  <c r="E247" i="8" s="1"/>
  <c r="C246" i="8"/>
  <c r="E246" i="8" s="1"/>
  <c r="C245" i="8"/>
  <c r="E245" i="8" s="1"/>
  <c r="C244" i="8"/>
  <c r="E244" i="8" s="1"/>
  <c r="C243" i="8"/>
  <c r="E243" i="8" s="1"/>
  <c r="C242" i="8"/>
  <c r="E242" i="8" s="1"/>
  <c r="C241" i="8"/>
  <c r="E241" i="8" s="1"/>
  <c r="C240" i="8"/>
  <c r="E240" i="8" s="1"/>
  <c r="C239" i="8"/>
  <c r="E239" i="8" s="1"/>
  <c r="C238" i="8"/>
  <c r="E238" i="8" s="1"/>
  <c r="C237" i="8"/>
  <c r="E237" i="8" s="1"/>
  <c r="C236" i="8"/>
  <c r="E236" i="8" s="1"/>
  <c r="C235" i="8"/>
  <c r="E235" i="8" s="1"/>
  <c r="C234" i="8"/>
  <c r="E234" i="8" s="1"/>
  <c r="C233" i="8"/>
  <c r="E233" i="8" s="1"/>
  <c r="C232" i="8"/>
  <c r="E232" i="8" s="1"/>
  <c r="C231" i="8"/>
  <c r="E231" i="8" s="1"/>
  <c r="C230" i="8"/>
  <c r="E230" i="8" s="1"/>
  <c r="C229" i="8"/>
  <c r="E229" i="8" s="1"/>
  <c r="C228" i="8"/>
  <c r="E228" i="8" s="1"/>
  <c r="C227" i="8"/>
  <c r="E227" i="8" s="1"/>
  <c r="C226" i="8"/>
  <c r="E226" i="8" s="1"/>
  <c r="C225" i="8"/>
  <c r="E225" i="8" s="1"/>
  <c r="E224" i="8"/>
  <c r="C224" i="8"/>
  <c r="C223" i="8"/>
  <c r="E223" i="8" s="1"/>
  <c r="C222" i="8"/>
  <c r="E222" i="8" s="1"/>
  <c r="C221" i="8"/>
  <c r="E221" i="8" s="1"/>
  <c r="C220" i="8"/>
  <c r="E220" i="8" s="1"/>
  <c r="C219" i="8"/>
  <c r="E219" i="8" s="1"/>
  <c r="C218" i="8"/>
  <c r="E218" i="8" s="1"/>
  <c r="C217" i="8"/>
  <c r="E217" i="8" s="1"/>
  <c r="C216" i="8"/>
  <c r="E216" i="8" s="1"/>
  <c r="C215" i="8"/>
  <c r="E215" i="8" s="1"/>
  <c r="C214" i="8"/>
  <c r="E214" i="8" s="1"/>
  <c r="C213" i="8"/>
  <c r="E213" i="8" s="1"/>
  <c r="E212" i="8"/>
  <c r="C212" i="8"/>
  <c r="C211" i="8"/>
  <c r="E211" i="8" s="1"/>
  <c r="C210" i="8"/>
  <c r="E210" i="8" s="1"/>
  <c r="C209" i="8"/>
  <c r="E209" i="8" s="1"/>
  <c r="C208" i="8"/>
  <c r="E208" i="8" s="1"/>
  <c r="C207" i="8"/>
  <c r="E207" i="8" s="1"/>
  <c r="C206" i="8"/>
  <c r="E206" i="8" s="1"/>
  <c r="C205" i="8"/>
  <c r="E205" i="8" s="1"/>
  <c r="C204" i="8"/>
  <c r="E204" i="8" s="1"/>
  <c r="C203" i="8"/>
  <c r="E203" i="8" s="1"/>
  <c r="C202" i="8"/>
  <c r="E202" i="8" s="1"/>
  <c r="C201" i="8"/>
  <c r="E201" i="8" s="1"/>
  <c r="C200" i="8"/>
  <c r="E200" i="8" s="1"/>
  <c r="C199" i="8"/>
  <c r="E199" i="8" s="1"/>
  <c r="C198" i="8"/>
  <c r="E198" i="8" s="1"/>
  <c r="C197" i="8"/>
  <c r="E197" i="8" s="1"/>
  <c r="C196" i="8"/>
  <c r="E196" i="8" s="1"/>
  <c r="C195" i="8"/>
  <c r="E195" i="8" s="1"/>
  <c r="C194" i="8"/>
  <c r="E194" i="8" s="1"/>
  <c r="C193" i="8"/>
  <c r="E193" i="8" s="1"/>
  <c r="C192" i="8"/>
  <c r="E192" i="8" s="1"/>
  <c r="C191" i="8"/>
  <c r="E191" i="8" s="1"/>
  <c r="C190" i="8"/>
  <c r="E190" i="8" s="1"/>
  <c r="C189" i="8"/>
  <c r="E189" i="8" s="1"/>
  <c r="C188" i="8"/>
  <c r="E188" i="8" s="1"/>
  <c r="C187" i="8"/>
  <c r="E187" i="8" s="1"/>
  <c r="C186" i="8"/>
  <c r="E186" i="8" s="1"/>
  <c r="C185" i="8"/>
  <c r="E185" i="8" s="1"/>
  <c r="C184" i="8"/>
  <c r="E184" i="8" s="1"/>
  <c r="C183" i="8"/>
  <c r="E183" i="8" s="1"/>
  <c r="C182" i="8"/>
  <c r="E182" i="8" s="1"/>
  <c r="C181" i="8"/>
  <c r="E181" i="8" s="1"/>
  <c r="C180" i="8"/>
  <c r="E180" i="8" s="1"/>
  <c r="C179" i="8"/>
  <c r="E179" i="8" s="1"/>
  <c r="C178" i="8"/>
  <c r="E178" i="8" s="1"/>
  <c r="C177" i="8"/>
  <c r="E177" i="8" s="1"/>
  <c r="C176" i="8"/>
  <c r="E176" i="8" s="1"/>
  <c r="C175" i="8"/>
  <c r="E175" i="8" s="1"/>
  <c r="C174" i="8"/>
  <c r="E174" i="8" s="1"/>
  <c r="C173" i="8"/>
  <c r="E173" i="8" s="1"/>
  <c r="C172" i="8"/>
  <c r="E172" i="8" s="1"/>
  <c r="C171" i="8"/>
  <c r="E171" i="8" s="1"/>
  <c r="C170" i="8"/>
  <c r="E170" i="8" s="1"/>
  <c r="C169" i="8"/>
  <c r="E169" i="8" s="1"/>
  <c r="C168" i="8"/>
  <c r="E168" i="8" s="1"/>
  <c r="C167" i="8"/>
  <c r="E167" i="8" s="1"/>
  <c r="C166" i="8"/>
  <c r="E166" i="8" s="1"/>
  <c r="C165" i="8"/>
  <c r="E165" i="8" s="1"/>
  <c r="C164" i="8"/>
  <c r="E164" i="8" s="1"/>
  <c r="C163" i="8"/>
  <c r="E163" i="8" s="1"/>
  <c r="C162" i="8"/>
  <c r="E162" i="8" s="1"/>
  <c r="C161" i="8"/>
  <c r="E161" i="8" s="1"/>
  <c r="C160" i="8"/>
  <c r="E160" i="8" s="1"/>
  <c r="C159" i="8"/>
  <c r="E159" i="8" s="1"/>
  <c r="C158" i="8"/>
  <c r="E158" i="8" s="1"/>
  <c r="C157" i="8"/>
  <c r="E157" i="8" s="1"/>
  <c r="C156" i="8"/>
  <c r="E156" i="8" s="1"/>
  <c r="C155" i="8"/>
  <c r="E155" i="8" s="1"/>
  <c r="C154" i="8"/>
  <c r="E154" i="8" s="1"/>
  <c r="C153" i="8"/>
  <c r="E153" i="8" s="1"/>
  <c r="C152" i="8"/>
  <c r="E152" i="8" s="1"/>
  <c r="C151" i="8"/>
  <c r="E151" i="8" s="1"/>
  <c r="C150" i="8"/>
  <c r="E150" i="8" s="1"/>
  <c r="C149" i="8"/>
  <c r="E149" i="8" s="1"/>
  <c r="C148" i="8"/>
  <c r="E148" i="8" s="1"/>
  <c r="C147" i="8"/>
  <c r="E147" i="8" s="1"/>
  <c r="C146" i="8"/>
  <c r="E146" i="8" s="1"/>
  <c r="C145" i="8"/>
  <c r="E145" i="8" s="1"/>
  <c r="E144" i="8"/>
  <c r="C144" i="8"/>
  <c r="C143" i="8"/>
  <c r="E143" i="8" s="1"/>
  <c r="C142" i="8"/>
  <c r="E142" i="8" s="1"/>
  <c r="C141" i="8"/>
  <c r="E141" i="8" s="1"/>
  <c r="C140" i="8"/>
  <c r="E140" i="8" s="1"/>
  <c r="C139" i="8"/>
  <c r="E139" i="8" s="1"/>
  <c r="C138" i="8"/>
  <c r="E138" i="8" s="1"/>
  <c r="C137" i="8"/>
  <c r="E137" i="8" s="1"/>
  <c r="C136" i="8"/>
  <c r="E136" i="8" s="1"/>
  <c r="C135" i="8"/>
  <c r="E135" i="8" s="1"/>
  <c r="C134" i="8"/>
  <c r="E134" i="8" s="1"/>
  <c r="C133" i="8"/>
  <c r="E133" i="8" s="1"/>
  <c r="C132" i="8"/>
  <c r="E132" i="8" s="1"/>
  <c r="C131" i="8"/>
  <c r="E131" i="8" s="1"/>
  <c r="C130" i="8"/>
  <c r="E130" i="8" s="1"/>
  <c r="C129" i="8"/>
  <c r="E129" i="8" s="1"/>
  <c r="C128" i="8"/>
  <c r="E128" i="8" s="1"/>
  <c r="C127" i="8"/>
  <c r="E127" i="8" s="1"/>
  <c r="C126" i="8"/>
  <c r="E126" i="8" s="1"/>
  <c r="C125" i="8"/>
  <c r="E125" i="8" s="1"/>
  <c r="C124" i="8"/>
  <c r="E124" i="8" s="1"/>
  <c r="C123" i="8"/>
  <c r="E123" i="8" s="1"/>
  <c r="C122" i="8"/>
  <c r="E122" i="8" s="1"/>
  <c r="C121" i="8"/>
  <c r="E121" i="8" s="1"/>
  <c r="C120" i="8"/>
  <c r="E120" i="8" s="1"/>
  <c r="C119" i="8"/>
  <c r="E119" i="8" s="1"/>
  <c r="C118" i="8"/>
  <c r="E118" i="8" s="1"/>
  <c r="C117" i="8"/>
  <c r="E117" i="8" s="1"/>
  <c r="C116" i="8"/>
  <c r="E116" i="8" s="1"/>
  <c r="E115" i="8"/>
  <c r="C115" i="8"/>
  <c r="C114" i="8"/>
  <c r="E114" i="8" s="1"/>
  <c r="C113" i="8"/>
  <c r="E113" i="8" s="1"/>
  <c r="C112" i="8"/>
  <c r="E112" i="8" s="1"/>
  <c r="C111" i="8"/>
  <c r="E111" i="8" s="1"/>
  <c r="C110" i="8"/>
  <c r="E110" i="8" s="1"/>
  <c r="C109" i="8"/>
  <c r="E109" i="8" s="1"/>
  <c r="C108" i="8"/>
  <c r="E108" i="8" s="1"/>
  <c r="C107" i="8"/>
  <c r="E107" i="8" s="1"/>
  <c r="C106" i="8"/>
  <c r="E106" i="8" s="1"/>
  <c r="C105" i="8"/>
  <c r="E105" i="8" s="1"/>
  <c r="C104" i="8"/>
  <c r="E104" i="8" s="1"/>
  <c r="C103" i="8"/>
  <c r="E103" i="8" s="1"/>
  <c r="C102" i="8"/>
  <c r="E102" i="8" s="1"/>
  <c r="C101" i="8"/>
  <c r="E101" i="8" s="1"/>
  <c r="C100" i="8"/>
  <c r="E100" i="8" s="1"/>
  <c r="C99" i="8"/>
  <c r="E99" i="8" s="1"/>
  <c r="C98" i="8"/>
  <c r="E98" i="8" s="1"/>
  <c r="C97" i="8"/>
  <c r="E97" i="8" s="1"/>
  <c r="C96" i="8"/>
  <c r="E96" i="8" s="1"/>
  <c r="C95" i="8"/>
  <c r="E95" i="8" s="1"/>
  <c r="C94" i="8"/>
  <c r="E94" i="8" s="1"/>
  <c r="C93" i="8"/>
  <c r="E93" i="8" s="1"/>
  <c r="C92" i="8"/>
  <c r="E92" i="8" s="1"/>
  <c r="C91" i="8"/>
  <c r="E91" i="8" s="1"/>
  <c r="C90" i="8"/>
  <c r="E90" i="8" s="1"/>
  <c r="C89" i="8"/>
  <c r="E89" i="8" s="1"/>
  <c r="C88" i="8"/>
  <c r="E88" i="8" s="1"/>
  <c r="C87" i="8"/>
  <c r="E87" i="8" s="1"/>
  <c r="C86" i="8"/>
  <c r="E86" i="8" s="1"/>
  <c r="C85" i="8"/>
  <c r="E85" i="8" s="1"/>
  <c r="C84" i="8"/>
  <c r="E84" i="8" s="1"/>
  <c r="C83" i="8"/>
  <c r="E83" i="8" s="1"/>
  <c r="C82" i="8"/>
  <c r="E82" i="8" s="1"/>
  <c r="C81" i="8"/>
  <c r="E81" i="8" s="1"/>
  <c r="C80" i="8"/>
  <c r="E80" i="8" s="1"/>
  <c r="C79" i="8"/>
  <c r="E79" i="8" s="1"/>
  <c r="C78" i="8"/>
  <c r="E78" i="8" s="1"/>
  <c r="C77" i="8"/>
  <c r="E77" i="8" s="1"/>
  <c r="C76" i="8"/>
  <c r="E76" i="8" s="1"/>
  <c r="C75" i="8"/>
  <c r="E75" i="8" s="1"/>
  <c r="C74" i="8"/>
  <c r="E74" i="8" s="1"/>
  <c r="C73" i="8"/>
  <c r="E73" i="8" s="1"/>
  <c r="C72" i="8"/>
  <c r="E72" i="8" s="1"/>
  <c r="C71" i="8"/>
  <c r="E71" i="8" s="1"/>
  <c r="C70" i="8"/>
  <c r="E70" i="8" s="1"/>
  <c r="C69" i="8"/>
  <c r="E69" i="8" s="1"/>
  <c r="E68" i="8"/>
  <c r="C68" i="8"/>
  <c r="C67" i="8"/>
  <c r="E67" i="8" s="1"/>
  <c r="C66" i="8"/>
  <c r="E66" i="8" s="1"/>
  <c r="C65" i="8"/>
  <c r="E65" i="8" s="1"/>
  <c r="C64" i="8"/>
  <c r="E64" i="8" s="1"/>
  <c r="C63" i="8"/>
  <c r="E63" i="8" s="1"/>
  <c r="C62" i="8"/>
  <c r="E62" i="8" s="1"/>
  <c r="C61" i="8"/>
  <c r="E61" i="8" s="1"/>
  <c r="C60" i="8"/>
  <c r="E60" i="8" s="1"/>
  <c r="C59" i="8"/>
  <c r="E59" i="8" s="1"/>
  <c r="C58" i="8"/>
  <c r="E58" i="8" s="1"/>
  <c r="C57" i="8"/>
  <c r="E57" i="8" s="1"/>
  <c r="C56" i="8"/>
  <c r="E56" i="8" s="1"/>
  <c r="C55" i="8"/>
  <c r="E55" i="8" s="1"/>
  <c r="C54" i="8"/>
  <c r="E54" i="8" s="1"/>
  <c r="C53" i="8"/>
  <c r="E53" i="8" s="1"/>
  <c r="E52" i="8"/>
  <c r="C52" i="8"/>
  <c r="C51" i="8"/>
  <c r="E51" i="8" s="1"/>
  <c r="C50" i="8"/>
  <c r="E50" i="8" s="1"/>
  <c r="C49" i="8"/>
  <c r="E49" i="8" s="1"/>
  <c r="C48" i="8"/>
  <c r="E48" i="8" s="1"/>
  <c r="C47" i="8"/>
  <c r="E47" i="8" s="1"/>
  <c r="C46" i="8"/>
  <c r="E46" i="8" s="1"/>
  <c r="C45" i="8"/>
  <c r="E45" i="8" s="1"/>
  <c r="C44" i="8"/>
  <c r="E44" i="8" s="1"/>
  <c r="C43" i="8"/>
  <c r="E43" i="8" s="1"/>
  <c r="C42" i="8"/>
  <c r="E42" i="8" s="1"/>
  <c r="E41" i="8"/>
  <c r="C41" i="8"/>
  <c r="C40" i="8"/>
  <c r="E40" i="8" s="1"/>
  <c r="C39" i="8"/>
  <c r="E39" i="8" s="1"/>
  <c r="C38" i="8"/>
  <c r="E38" i="8" s="1"/>
  <c r="C37" i="8"/>
  <c r="E37" i="8" s="1"/>
  <c r="C36" i="8"/>
  <c r="E36" i="8" s="1"/>
  <c r="C35" i="8"/>
  <c r="E35" i="8" s="1"/>
  <c r="C34" i="8"/>
  <c r="E34" i="8" s="1"/>
  <c r="C33" i="8"/>
  <c r="E33" i="8" s="1"/>
  <c r="C32" i="8"/>
  <c r="E32" i="8" s="1"/>
  <c r="C31" i="8"/>
  <c r="E31" i="8" s="1"/>
  <c r="C30" i="8"/>
  <c r="E30" i="8" s="1"/>
  <c r="C29" i="8"/>
  <c r="E29" i="8" s="1"/>
  <c r="C28" i="8"/>
  <c r="E28" i="8" s="1"/>
  <c r="C27" i="8"/>
  <c r="E27" i="8" s="1"/>
  <c r="C26" i="8"/>
  <c r="E26" i="8" s="1"/>
  <c r="C25" i="8"/>
  <c r="E25" i="8" s="1"/>
  <c r="C24" i="8"/>
  <c r="E24" i="8" s="1"/>
  <c r="C23" i="8"/>
  <c r="E23" i="8" s="1"/>
  <c r="C22" i="8"/>
  <c r="E22" i="8" s="1"/>
  <c r="C21" i="8"/>
  <c r="E21" i="8" s="1"/>
  <c r="C20" i="8"/>
  <c r="E20" i="8" s="1"/>
  <c r="C19" i="8"/>
  <c r="E19" i="8" s="1"/>
  <c r="C18" i="8"/>
  <c r="E18" i="8" s="1"/>
  <c r="C17" i="8"/>
  <c r="E17" i="8" s="1"/>
  <c r="C16" i="8"/>
  <c r="E16" i="8" s="1"/>
  <c r="C15" i="8"/>
  <c r="E15" i="8" s="1"/>
  <c r="C14" i="8"/>
  <c r="E14" i="8" s="1"/>
  <c r="C13" i="8"/>
  <c r="E13" i="8" s="1"/>
  <c r="C12" i="8"/>
  <c r="E12" i="8" s="1"/>
  <c r="C11" i="8"/>
  <c r="E11" i="8" s="1"/>
  <c r="C10" i="8"/>
  <c r="E10" i="8" s="1"/>
  <c r="C9" i="8"/>
  <c r="E9" i="8" s="1"/>
  <c r="C8" i="8"/>
  <c r="E8" i="8" s="1"/>
  <c r="C7" i="8"/>
  <c r="E7" i="8" s="1"/>
  <c r="C6" i="8"/>
  <c r="E6" i="8" s="1"/>
  <c r="E5" i="8"/>
  <c r="E4" i="8"/>
  <c r="E3" i="8"/>
  <c r="C2" i="8"/>
  <c r="E2" i="8" s="1"/>
  <c r="F4" i="7" l="1"/>
  <c r="F79" i="7"/>
  <c r="F78" i="7"/>
  <c r="F77" i="7"/>
  <c r="F76" i="7"/>
  <c r="E76" i="7"/>
  <c r="F75" i="7"/>
  <c r="E75" i="7"/>
  <c r="D75" i="7"/>
  <c r="F74" i="7"/>
  <c r="E74" i="7"/>
  <c r="D74" i="7"/>
  <c r="F73" i="7"/>
  <c r="E73" i="7"/>
  <c r="D73" i="7"/>
  <c r="F72" i="7"/>
  <c r="E72" i="7"/>
  <c r="D72" i="7"/>
  <c r="F71" i="7"/>
  <c r="E71" i="7"/>
  <c r="D71" i="7"/>
  <c r="F70" i="7"/>
  <c r="E70" i="7"/>
  <c r="D70" i="7"/>
  <c r="F69" i="7"/>
  <c r="E69" i="7"/>
  <c r="D69" i="7"/>
  <c r="F68" i="7"/>
  <c r="E68" i="7"/>
  <c r="D68" i="7"/>
  <c r="F67" i="7"/>
  <c r="E67" i="7"/>
  <c r="D67" i="7"/>
  <c r="F66" i="7"/>
  <c r="E66" i="7"/>
  <c r="D66" i="7"/>
  <c r="F65" i="7"/>
  <c r="E65" i="7"/>
  <c r="D65" i="7"/>
  <c r="F64" i="7"/>
  <c r="E64" i="7"/>
  <c r="D64" i="7"/>
  <c r="F63" i="7"/>
  <c r="E63" i="7"/>
  <c r="D63" i="7"/>
  <c r="F62" i="7"/>
  <c r="E62" i="7"/>
  <c r="D62" i="7"/>
  <c r="F61" i="7"/>
  <c r="E61" i="7"/>
  <c r="D61" i="7"/>
  <c r="F60" i="7"/>
  <c r="E60" i="7"/>
  <c r="D60" i="7"/>
  <c r="F59" i="7"/>
  <c r="E59" i="7"/>
  <c r="D59" i="7"/>
  <c r="F58" i="7"/>
  <c r="E58" i="7"/>
  <c r="D58" i="7"/>
  <c r="F57" i="7"/>
  <c r="E57" i="7"/>
  <c r="D57" i="7"/>
  <c r="F56" i="7"/>
  <c r="E56" i="7"/>
  <c r="D56" i="7"/>
  <c r="F55" i="7"/>
  <c r="E55" i="7"/>
  <c r="D55" i="7"/>
  <c r="F54" i="7"/>
  <c r="E54" i="7"/>
  <c r="D54" i="7"/>
  <c r="F53" i="7"/>
  <c r="E53" i="7"/>
  <c r="D53" i="7"/>
  <c r="F52" i="7"/>
  <c r="E52" i="7"/>
  <c r="D52" i="7"/>
  <c r="F51" i="7"/>
  <c r="E51" i="7"/>
  <c r="D51" i="7"/>
  <c r="F50" i="7"/>
  <c r="E50" i="7"/>
  <c r="D50" i="7"/>
  <c r="F49" i="7"/>
  <c r="E49" i="7"/>
  <c r="D49" i="7"/>
  <c r="F48" i="7"/>
  <c r="E48" i="7"/>
  <c r="D48" i="7"/>
  <c r="F47" i="7"/>
  <c r="E47" i="7"/>
  <c r="D47" i="7"/>
  <c r="F46" i="7"/>
  <c r="E46" i="7"/>
  <c r="D46" i="7"/>
  <c r="F45" i="7"/>
  <c r="E45" i="7"/>
  <c r="D45" i="7"/>
  <c r="F44" i="7"/>
  <c r="E44" i="7"/>
  <c r="D44" i="7"/>
  <c r="F43" i="7"/>
  <c r="E43" i="7"/>
  <c r="D43" i="7"/>
  <c r="F42" i="7"/>
  <c r="E42" i="7"/>
  <c r="D42" i="7"/>
  <c r="F41" i="7"/>
  <c r="E41" i="7"/>
  <c r="D41" i="7"/>
  <c r="F40" i="7"/>
  <c r="E40" i="7"/>
  <c r="D40" i="7"/>
  <c r="F39" i="7"/>
  <c r="E39" i="7"/>
  <c r="D39" i="7"/>
  <c r="F38" i="7"/>
  <c r="E38" i="7"/>
  <c r="D38" i="7"/>
  <c r="F37" i="7"/>
  <c r="E37" i="7"/>
  <c r="D37" i="7"/>
  <c r="F36" i="7"/>
  <c r="E36" i="7"/>
  <c r="D36" i="7"/>
  <c r="F35" i="7"/>
  <c r="E35" i="7"/>
  <c r="D35" i="7"/>
  <c r="F34" i="7"/>
  <c r="E34" i="7"/>
  <c r="D34" i="7"/>
  <c r="F33" i="7"/>
  <c r="E33" i="7"/>
  <c r="D33" i="7"/>
  <c r="F32" i="7"/>
  <c r="E32" i="7"/>
  <c r="D32" i="7"/>
  <c r="F31" i="7"/>
  <c r="E31" i="7"/>
  <c r="D31" i="7"/>
  <c r="F30" i="7"/>
  <c r="E30" i="7"/>
  <c r="D30" i="7"/>
  <c r="F29" i="7"/>
  <c r="E29" i="7"/>
  <c r="D29" i="7"/>
  <c r="F28" i="7"/>
  <c r="E28" i="7"/>
  <c r="D28" i="7"/>
  <c r="F27" i="7"/>
  <c r="E27" i="7"/>
  <c r="D27" i="7"/>
  <c r="F26" i="7"/>
  <c r="E26" i="7"/>
  <c r="D26" i="7"/>
  <c r="F25" i="7"/>
  <c r="E25" i="7"/>
  <c r="D25" i="7"/>
  <c r="F24" i="7"/>
  <c r="E24" i="7"/>
  <c r="D24" i="7"/>
  <c r="F23" i="7"/>
  <c r="E23" i="7"/>
  <c r="D23" i="7"/>
  <c r="F22" i="7"/>
  <c r="E22" i="7"/>
  <c r="D22" i="7"/>
  <c r="F21" i="7"/>
  <c r="E21" i="7"/>
  <c r="D21" i="7"/>
  <c r="F20" i="7"/>
  <c r="E20" i="7"/>
  <c r="D20" i="7"/>
  <c r="F19" i="7"/>
  <c r="E19" i="7"/>
  <c r="D19" i="7"/>
  <c r="F18" i="7"/>
  <c r="E18" i="7"/>
  <c r="D18" i="7"/>
  <c r="F17" i="7"/>
  <c r="E17" i="7"/>
  <c r="D17" i="7"/>
  <c r="F16" i="7"/>
  <c r="E16" i="7"/>
  <c r="D16" i="7"/>
  <c r="F15" i="7"/>
  <c r="E15" i="7"/>
  <c r="D15" i="7"/>
  <c r="F14" i="7"/>
  <c r="E14" i="7"/>
  <c r="D14" i="7"/>
  <c r="F13" i="7"/>
  <c r="E13" i="7"/>
  <c r="D13" i="7"/>
  <c r="F12" i="7"/>
  <c r="E12" i="7"/>
  <c r="D12" i="7"/>
  <c r="F11" i="7"/>
  <c r="E11" i="7"/>
  <c r="D11" i="7"/>
  <c r="F10" i="7"/>
  <c r="E10" i="7"/>
  <c r="D10" i="7"/>
  <c r="F9" i="7"/>
  <c r="E9" i="7"/>
  <c r="D9" i="7"/>
  <c r="F8" i="7"/>
  <c r="E8" i="7"/>
  <c r="D8" i="7"/>
  <c r="F7" i="7"/>
  <c r="E7" i="7"/>
  <c r="D7" i="7"/>
  <c r="F6" i="7"/>
  <c r="E6" i="7"/>
  <c r="D6" i="7"/>
  <c r="F5" i="7"/>
  <c r="E5" i="7"/>
  <c r="D5" i="7"/>
  <c r="L143" i="6"/>
  <c r="L144" i="6"/>
  <c r="L145" i="6"/>
  <c r="L146" i="6"/>
  <c r="L147" i="6"/>
  <c r="L142" i="6"/>
  <c r="L141" i="6"/>
  <c r="L64" i="6"/>
  <c r="K146" i="6"/>
  <c r="K145" i="6"/>
  <c r="K144" i="6"/>
  <c r="K143" i="6"/>
  <c r="K142" i="6"/>
  <c r="K141" i="6"/>
  <c r="K65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296" i="6"/>
  <c r="G297" i="6"/>
  <c r="G298" i="6"/>
  <c r="G299" i="6"/>
  <c r="G300" i="6"/>
  <c r="G301" i="6"/>
  <c r="E21" i="6"/>
  <c r="E18" i="6"/>
  <c r="E19" i="6"/>
  <c r="E20" i="6"/>
  <c r="E17" i="6"/>
  <c r="C315" i="6"/>
  <c r="C298" i="6"/>
  <c r="D298" i="6" s="1"/>
  <c r="C299" i="6"/>
  <c r="D299" i="6" s="1"/>
  <c r="C300" i="6"/>
  <c r="D300" i="6" s="1"/>
  <c r="E303" i="6" s="1"/>
  <c r="C301" i="6"/>
  <c r="D301" i="6" s="1"/>
  <c r="C302" i="6"/>
  <c r="D302" i="6" s="1"/>
  <c r="C303" i="6"/>
  <c r="D303" i="6" s="1"/>
  <c r="C304" i="6"/>
  <c r="D304" i="6" s="1"/>
  <c r="E307" i="6" s="1"/>
  <c r="C305" i="6"/>
  <c r="D305" i="6" s="1"/>
  <c r="C306" i="6"/>
  <c r="D306" i="6" s="1"/>
  <c r="C307" i="6"/>
  <c r="D307" i="6" s="1"/>
  <c r="C308" i="6"/>
  <c r="D308" i="6" s="1"/>
  <c r="E311" i="6" s="1"/>
  <c r="C309" i="6"/>
  <c r="D309" i="6" s="1"/>
  <c r="C310" i="6"/>
  <c r="D310" i="6" s="1"/>
  <c r="C311" i="6"/>
  <c r="D311" i="6" s="1"/>
  <c r="C312" i="6"/>
  <c r="D312" i="6" s="1"/>
  <c r="C313" i="6"/>
  <c r="D313" i="6" s="1"/>
  <c r="C314" i="6"/>
  <c r="D314" i="6" s="1"/>
  <c r="C297" i="6"/>
  <c r="D297" i="6" s="1"/>
  <c r="C14" i="6"/>
  <c r="C296" i="6"/>
  <c r="D296" i="6" s="1"/>
  <c r="G295" i="6"/>
  <c r="C295" i="6"/>
  <c r="D295" i="6" s="1"/>
  <c r="E298" i="6" s="1"/>
  <c r="G294" i="6"/>
  <c r="C294" i="6"/>
  <c r="D294" i="6" s="1"/>
  <c r="G293" i="6"/>
  <c r="C293" i="6"/>
  <c r="D293" i="6" s="1"/>
  <c r="G292" i="6"/>
  <c r="L140" i="6" s="1"/>
  <c r="C292" i="6"/>
  <c r="D292" i="6" s="1"/>
  <c r="E295" i="6" s="1"/>
  <c r="G291" i="6"/>
  <c r="C291" i="6"/>
  <c r="D291" i="6" s="1"/>
  <c r="G290" i="6"/>
  <c r="C290" i="6"/>
  <c r="D290" i="6" s="1"/>
  <c r="E293" i="6" s="1"/>
  <c r="G289" i="6"/>
  <c r="C289" i="6"/>
  <c r="D289" i="6" s="1"/>
  <c r="G288" i="6"/>
  <c r="C288" i="6"/>
  <c r="D288" i="6" s="1"/>
  <c r="E291" i="6" s="1"/>
  <c r="G287" i="6"/>
  <c r="C287" i="6"/>
  <c r="D287" i="6" s="1"/>
  <c r="G286" i="6"/>
  <c r="L138" i="6" s="1"/>
  <c r="C286" i="6"/>
  <c r="D286" i="6" s="1"/>
  <c r="E289" i="6" s="1"/>
  <c r="K139" i="6" s="1"/>
  <c r="G285" i="6"/>
  <c r="C285" i="6"/>
  <c r="D285" i="6" s="1"/>
  <c r="G284" i="6"/>
  <c r="C284" i="6"/>
  <c r="D284" i="6" s="1"/>
  <c r="E287" i="6" s="1"/>
  <c r="G283" i="6"/>
  <c r="C283" i="6"/>
  <c r="D283" i="6" s="1"/>
  <c r="G282" i="6"/>
  <c r="C282" i="6"/>
  <c r="D282" i="6" s="1"/>
  <c r="E285" i="6" s="1"/>
  <c r="G281" i="6"/>
  <c r="C281" i="6"/>
  <c r="D281" i="6" s="1"/>
  <c r="G280" i="6"/>
  <c r="L136" i="6" s="1"/>
  <c r="C280" i="6"/>
  <c r="D280" i="6" s="1"/>
  <c r="E283" i="6" s="1"/>
  <c r="K137" i="6" s="1"/>
  <c r="G279" i="6"/>
  <c r="C279" i="6"/>
  <c r="D279" i="6" s="1"/>
  <c r="G278" i="6"/>
  <c r="C278" i="6"/>
  <c r="D278" i="6" s="1"/>
  <c r="E281" i="6" s="1"/>
  <c r="G277" i="6"/>
  <c r="C277" i="6"/>
  <c r="D277" i="6" s="1"/>
  <c r="G276" i="6"/>
  <c r="C276" i="6"/>
  <c r="D276" i="6" s="1"/>
  <c r="E279" i="6" s="1"/>
  <c r="G275" i="6"/>
  <c r="C275" i="6"/>
  <c r="D275" i="6" s="1"/>
  <c r="G274" i="6"/>
  <c r="L134" i="6" s="1"/>
  <c r="C274" i="6"/>
  <c r="D274" i="6" s="1"/>
  <c r="E277" i="6" s="1"/>
  <c r="K135" i="6" s="1"/>
  <c r="G273" i="6"/>
  <c r="C273" i="6"/>
  <c r="D273" i="6" s="1"/>
  <c r="G272" i="6"/>
  <c r="C272" i="6"/>
  <c r="D272" i="6" s="1"/>
  <c r="E275" i="6" s="1"/>
  <c r="G271" i="6"/>
  <c r="C271" i="6"/>
  <c r="D271" i="6" s="1"/>
  <c r="G270" i="6"/>
  <c r="C270" i="6"/>
  <c r="D270" i="6" s="1"/>
  <c r="E273" i="6" s="1"/>
  <c r="G269" i="6"/>
  <c r="C269" i="6"/>
  <c r="D269" i="6" s="1"/>
  <c r="G268" i="6"/>
  <c r="L132" i="6" s="1"/>
  <c r="C268" i="6"/>
  <c r="D268" i="6" s="1"/>
  <c r="E271" i="6" s="1"/>
  <c r="K133" i="6" s="1"/>
  <c r="G267" i="6"/>
  <c r="C267" i="6"/>
  <c r="D267" i="6" s="1"/>
  <c r="G266" i="6"/>
  <c r="C266" i="6"/>
  <c r="D266" i="6" s="1"/>
  <c r="E269" i="6" s="1"/>
  <c r="G265" i="6"/>
  <c r="C265" i="6"/>
  <c r="D265" i="6" s="1"/>
  <c r="G264" i="6"/>
  <c r="C264" i="6"/>
  <c r="D264" i="6" s="1"/>
  <c r="E267" i="6" s="1"/>
  <c r="G263" i="6"/>
  <c r="C263" i="6"/>
  <c r="D263" i="6" s="1"/>
  <c r="G262" i="6"/>
  <c r="L130" i="6" s="1"/>
  <c r="C262" i="6"/>
  <c r="D262" i="6" s="1"/>
  <c r="E265" i="6" s="1"/>
  <c r="K131" i="6" s="1"/>
  <c r="G261" i="6"/>
  <c r="C261" i="6"/>
  <c r="D261" i="6" s="1"/>
  <c r="G260" i="6"/>
  <c r="C260" i="6"/>
  <c r="D260" i="6" s="1"/>
  <c r="E263" i="6" s="1"/>
  <c r="G259" i="6"/>
  <c r="C259" i="6"/>
  <c r="D259" i="6" s="1"/>
  <c r="G258" i="6"/>
  <c r="C258" i="6"/>
  <c r="D258" i="6" s="1"/>
  <c r="E261" i="6" s="1"/>
  <c r="G257" i="6"/>
  <c r="C257" i="6"/>
  <c r="D257" i="6" s="1"/>
  <c r="G256" i="6"/>
  <c r="L128" i="6" s="1"/>
  <c r="C256" i="6"/>
  <c r="D256" i="6" s="1"/>
  <c r="E259" i="6" s="1"/>
  <c r="K129" i="6" s="1"/>
  <c r="G255" i="6"/>
  <c r="C255" i="6"/>
  <c r="D255" i="6" s="1"/>
  <c r="G254" i="6"/>
  <c r="C254" i="6"/>
  <c r="D254" i="6" s="1"/>
  <c r="E257" i="6" s="1"/>
  <c r="G253" i="6"/>
  <c r="C253" i="6"/>
  <c r="D253" i="6" s="1"/>
  <c r="G252" i="6"/>
  <c r="C252" i="6"/>
  <c r="D252" i="6" s="1"/>
  <c r="E255" i="6" s="1"/>
  <c r="G251" i="6"/>
  <c r="C251" i="6"/>
  <c r="D251" i="6" s="1"/>
  <c r="G250" i="6"/>
  <c r="L126" i="6" s="1"/>
  <c r="C250" i="6"/>
  <c r="D250" i="6" s="1"/>
  <c r="E253" i="6" s="1"/>
  <c r="K127" i="6" s="1"/>
  <c r="G249" i="6"/>
  <c r="C249" i="6"/>
  <c r="D249" i="6" s="1"/>
  <c r="G248" i="6"/>
  <c r="C248" i="6"/>
  <c r="D248" i="6" s="1"/>
  <c r="E251" i="6" s="1"/>
  <c r="G247" i="6"/>
  <c r="C247" i="6"/>
  <c r="D247" i="6" s="1"/>
  <c r="G246" i="6"/>
  <c r="C246" i="6"/>
  <c r="D246" i="6" s="1"/>
  <c r="E249" i="6" s="1"/>
  <c r="G245" i="6"/>
  <c r="C245" i="6"/>
  <c r="D245" i="6" s="1"/>
  <c r="G244" i="6"/>
  <c r="L124" i="6" s="1"/>
  <c r="C244" i="6"/>
  <c r="D244" i="6" s="1"/>
  <c r="G243" i="6"/>
  <c r="C243" i="6"/>
  <c r="D243" i="6" s="1"/>
  <c r="G242" i="6"/>
  <c r="C242" i="6"/>
  <c r="D242" i="6" s="1"/>
  <c r="E245" i="6" s="1"/>
  <c r="G241" i="6"/>
  <c r="C241" i="6"/>
  <c r="D241" i="6" s="1"/>
  <c r="G240" i="6"/>
  <c r="C240" i="6"/>
  <c r="D240" i="6" s="1"/>
  <c r="E243" i="6" s="1"/>
  <c r="G239" i="6"/>
  <c r="C239" i="6"/>
  <c r="D239" i="6" s="1"/>
  <c r="G238" i="6"/>
  <c r="L122" i="6" s="1"/>
  <c r="C238" i="6"/>
  <c r="D238" i="6" s="1"/>
  <c r="E241" i="6" s="1"/>
  <c r="K123" i="6" s="1"/>
  <c r="G237" i="6"/>
  <c r="C237" i="6"/>
  <c r="D237" i="6" s="1"/>
  <c r="G236" i="6"/>
  <c r="C236" i="6"/>
  <c r="D236" i="6" s="1"/>
  <c r="E239" i="6" s="1"/>
  <c r="G235" i="6"/>
  <c r="C235" i="6"/>
  <c r="D235" i="6" s="1"/>
  <c r="G234" i="6"/>
  <c r="C234" i="6"/>
  <c r="D234" i="6" s="1"/>
  <c r="E237" i="6" s="1"/>
  <c r="G233" i="6"/>
  <c r="C233" i="6"/>
  <c r="D233" i="6" s="1"/>
  <c r="G232" i="6"/>
  <c r="L120" i="6" s="1"/>
  <c r="C232" i="6"/>
  <c r="D232" i="6" s="1"/>
  <c r="G231" i="6"/>
  <c r="C231" i="6"/>
  <c r="D231" i="6" s="1"/>
  <c r="G230" i="6"/>
  <c r="C230" i="6"/>
  <c r="D230" i="6" s="1"/>
  <c r="E233" i="6" s="1"/>
  <c r="G229" i="6"/>
  <c r="C229" i="6"/>
  <c r="D229" i="6" s="1"/>
  <c r="G228" i="6"/>
  <c r="C228" i="6"/>
  <c r="D228" i="6" s="1"/>
  <c r="E231" i="6" s="1"/>
  <c r="G227" i="6"/>
  <c r="C227" i="6"/>
  <c r="D227" i="6" s="1"/>
  <c r="G226" i="6"/>
  <c r="L118" i="6" s="1"/>
  <c r="C226" i="6"/>
  <c r="D226" i="6" s="1"/>
  <c r="E229" i="6" s="1"/>
  <c r="K119" i="6" s="1"/>
  <c r="G225" i="6"/>
  <c r="C225" i="6"/>
  <c r="D225" i="6" s="1"/>
  <c r="G224" i="6"/>
  <c r="C224" i="6"/>
  <c r="D224" i="6" s="1"/>
  <c r="G223" i="6"/>
  <c r="C223" i="6"/>
  <c r="D223" i="6" s="1"/>
  <c r="G222" i="6"/>
  <c r="C222" i="6"/>
  <c r="D222" i="6" s="1"/>
  <c r="G221" i="6"/>
  <c r="C221" i="6"/>
  <c r="D221" i="6" s="1"/>
  <c r="G220" i="6"/>
  <c r="L116" i="6" s="1"/>
  <c r="C220" i="6"/>
  <c r="D220" i="6" s="1"/>
  <c r="G219" i="6"/>
  <c r="C219" i="6"/>
  <c r="D219" i="6" s="1"/>
  <c r="G218" i="6"/>
  <c r="C218" i="6"/>
  <c r="D218" i="6" s="1"/>
  <c r="G217" i="6"/>
  <c r="C217" i="6"/>
  <c r="D217" i="6" s="1"/>
  <c r="G216" i="6"/>
  <c r="C216" i="6"/>
  <c r="D216" i="6" s="1"/>
  <c r="G215" i="6"/>
  <c r="C215" i="6"/>
  <c r="D215" i="6" s="1"/>
  <c r="G214" i="6"/>
  <c r="L114" i="6" s="1"/>
  <c r="C214" i="6"/>
  <c r="D214" i="6" s="1"/>
  <c r="G213" i="6"/>
  <c r="C213" i="6"/>
  <c r="D213" i="6" s="1"/>
  <c r="G212" i="6"/>
  <c r="C212" i="6"/>
  <c r="D212" i="6" s="1"/>
  <c r="G211" i="6"/>
  <c r="C211" i="6"/>
  <c r="D211" i="6" s="1"/>
  <c r="G210" i="6"/>
  <c r="C210" i="6"/>
  <c r="D210" i="6" s="1"/>
  <c r="G209" i="6"/>
  <c r="C209" i="6"/>
  <c r="D209" i="6" s="1"/>
  <c r="G208" i="6"/>
  <c r="L112" i="6" s="1"/>
  <c r="C208" i="6"/>
  <c r="D208" i="6" s="1"/>
  <c r="E211" i="6" s="1"/>
  <c r="K113" i="6" s="1"/>
  <c r="G207" i="6"/>
  <c r="C207" i="6"/>
  <c r="D207" i="6" s="1"/>
  <c r="G206" i="6"/>
  <c r="C206" i="6"/>
  <c r="D206" i="6" s="1"/>
  <c r="E209" i="6" s="1"/>
  <c r="G205" i="6"/>
  <c r="C205" i="6"/>
  <c r="D205" i="6" s="1"/>
  <c r="G204" i="6"/>
  <c r="C204" i="6"/>
  <c r="D204" i="6" s="1"/>
  <c r="E207" i="6" s="1"/>
  <c r="G203" i="6"/>
  <c r="C203" i="6"/>
  <c r="D203" i="6" s="1"/>
  <c r="G202" i="6"/>
  <c r="L110" i="6" s="1"/>
  <c r="C202" i="6"/>
  <c r="D202" i="6" s="1"/>
  <c r="E205" i="6" s="1"/>
  <c r="K111" i="6" s="1"/>
  <c r="G201" i="6"/>
  <c r="C201" i="6"/>
  <c r="D201" i="6" s="1"/>
  <c r="G200" i="6"/>
  <c r="C200" i="6"/>
  <c r="D200" i="6" s="1"/>
  <c r="E203" i="6" s="1"/>
  <c r="G199" i="6"/>
  <c r="C199" i="6"/>
  <c r="D199" i="6" s="1"/>
  <c r="G198" i="6"/>
  <c r="C198" i="6"/>
  <c r="D198" i="6" s="1"/>
  <c r="G197" i="6"/>
  <c r="C197" i="6"/>
  <c r="D197" i="6" s="1"/>
  <c r="G196" i="6"/>
  <c r="C196" i="6"/>
  <c r="D196" i="6" s="1"/>
  <c r="G195" i="6"/>
  <c r="C195" i="6"/>
  <c r="D195" i="6" s="1"/>
  <c r="E198" i="6" s="1"/>
  <c r="G194" i="6"/>
  <c r="C194" i="6"/>
  <c r="D194" i="6" s="1"/>
  <c r="G193" i="6"/>
  <c r="C193" i="6"/>
  <c r="D193" i="6" s="1"/>
  <c r="E196" i="6" s="1"/>
  <c r="K108" i="6" s="1"/>
  <c r="G192" i="6"/>
  <c r="C192" i="6"/>
  <c r="D192" i="6" s="1"/>
  <c r="G191" i="6"/>
  <c r="C191" i="6"/>
  <c r="D191" i="6" s="1"/>
  <c r="G190" i="6"/>
  <c r="C190" i="6"/>
  <c r="D190" i="6" s="1"/>
  <c r="G189" i="6"/>
  <c r="C189" i="6"/>
  <c r="D189" i="6" s="1"/>
  <c r="E192" i="6" s="1"/>
  <c r="G188" i="6"/>
  <c r="C188" i="6"/>
  <c r="D188" i="6" s="1"/>
  <c r="G187" i="6"/>
  <c r="C187" i="6"/>
  <c r="D187" i="6" s="1"/>
  <c r="G186" i="6"/>
  <c r="C186" i="6"/>
  <c r="D186" i="6" s="1"/>
  <c r="G185" i="6"/>
  <c r="C185" i="6"/>
  <c r="D185" i="6" s="1"/>
  <c r="E188" i="6" s="1"/>
  <c r="G184" i="6"/>
  <c r="C184" i="6"/>
  <c r="D184" i="6" s="1"/>
  <c r="G183" i="6"/>
  <c r="C183" i="6"/>
  <c r="D183" i="6" s="1"/>
  <c r="G182" i="6"/>
  <c r="C182" i="6"/>
  <c r="D182" i="6" s="1"/>
  <c r="G181" i="6"/>
  <c r="C181" i="6"/>
  <c r="D181" i="6" s="1"/>
  <c r="G180" i="6"/>
  <c r="C180" i="6"/>
  <c r="D180" i="6" s="1"/>
  <c r="G179" i="6"/>
  <c r="C179" i="6"/>
  <c r="D179" i="6" s="1"/>
  <c r="G178" i="6"/>
  <c r="C178" i="6"/>
  <c r="D178" i="6" s="1"/>
  <c r="G177" i="6"/>
  <c r="C177" i="6"/>
  <c r="D177" i="6" s="1"/>
  <c r="G176" i="6"/>
  <c r="C176" i="6"/>
  <c r="D176" i="6" s="1"/>
  <c r="G175" i="6"/>
  <c r="C175" i="6"/>
  <c r="D175" i="6" s="1"/>
  <c r="G174" i="6"/>
  <c r="C174" i="6"/>
  <c r="D174" i="6" s="1"/>
  <c r="G173" i="6"/>
  <c r="C173" i="6"/>
  <c r="D173" i="6" s="1"/>
  <c r="G172" i="6"/>
  <c r="L100" i="6" s="1"/>
  <c r="C172" i="6"/>
  <c r="D172" i="6" s="1"/>
  <c r="G171" i="6"/>
  <c r="C171" i="6"/>
  <c r="D171" i="6" s="1"/>
  <c r="G170" i="6"/>
  <c r="C170" i="6"/>
  <c r="D170" i="6" s="1"/>
  <c r="G169" i="6"/>
  <c r="C169" i="6"/>
  <c r="D169" i="6" s="1"/>
  <c r="G168" i="6"/>
  <c r="C168" i="6"/>
  <c r="D168" i="6" s="1"/>
  <c r="G167" i="6"/>
  <c r="C167" i="6"/>
  <c r="D167" i="6" s="1"/>
  <c r="G166" i="6"/>
  <c r="C166" i="6"/>
  <c r="D166" i="6" s="1"/>
  <c r="G165" i="6"/>
  <c r="C165" i="6"/>
  <c r="D165" i="6" s="1"/>
  <c r="G164" i="6"/>
  <c r="C164" i="6"/>
  <c r="D164" i="6" s="1"/>
  <c r="G163" i="6"/>
  <c r="C163" i="6"/>
  <c r="D163" i="6" s="1"/>
  <c r="G162" i="6"/>
  <c r="C162" i="6"/>
  <c r="D162" i="6" s="1"/>
  <c r="G161" i="6"/>
  <c r="C161" i="6"/>
  <c r="D161" i="6" s="1"/>
  <c r="G160" i="6"/>
  <c r="L96" i="6" s="1"/>
  <c r="C160" i="6"/>
  <c r="D160" i="6" s="1"/>
  <c r="G159" i="6"/>
  <c r="C159" i="6"/>
  <c r="D159" i="6" s="1"/>
  <c r="G158" i="6"/>
  <c r="C158" i="6"/>
  <c r="D158" i="6" s="1"/>
  <c r="G157" i="6"/>
  <c r="C157" i="6"/>
  <c r="D157" i="6" s="1"/>
  <c r="G156" i="6"/>
  <c r="C156" i="6"/>
  <c r="D156" i="6" s="1"/>
  <c r="G155" i="6"/>
  <c r="C155" i="6"/>
  <c r="D155" i="6" s="1"/>
  <c r="G154" i="6"/>
  <c r="C154" i="6"/>
  <c r="D154" i="6" s="1"/>
  <c r="G153" i="6"/>
  <c r="C153" i="6"/>
  <c r="D153" i="6" s="1"/>
  <c r="G152" i="6"/>
  <c r="C152" i="6"/>
  <c r="D152" i="6" s="1"/>
  <c r="G151" i="6"/>
  <c r="C151" i="6"/>
  <c r="D151" i="6" s="1"/>
  <c r="G150" i="6"/>
  <c r="C150" i="6"/>
  <c r="D150" i="6" s="1"/>
  <c r="G149" i="6"/>
  <c r="C149" i="6"/>
  <c r="D149" i="6" s="1"/>
  <c r="G148" i="6"/>
  <c r="C148" i="6"/>
  <c r="D148" i="6" s="1"/>
  <c r="G147" i="6"/>
  <c r="C147" i="6"/>
  <c r="D147" i="6" s="1"/>
  <c r="E150" i="6" s="1"/>
  <c r="G146" i="6"/>
  <c r="C146" i="6"/>
  <c r="D146" i="6" s="1"/>
  <c r="G145" i="6"/>
  <c r="C145" i="6"/>
  <c r="D145" i="6" s="1"/>
  <c r="E148" i="6" s="1"/>
  <c r="K92" i="6" s="1"/>
  <c r="G144" i="6"/>
  <c r="C144" i="6"/>
  <c r="D144" i="6" s="1"/>
  <c r="G143" i="6"/>
  <c r="C143" i="6"/>
  <c r="D143" i="6" s="1"/>
  <c r="G142" i="6"/>
  <c r="C142" i="6"/>
  <c r="D142" i="6" s="1"/>
  <c r="G141" i="6"/>
  <c r="C141" i="6"/>
  <c r="D141" i="6" s="1"/>
  <c r="G140" i="6"/>
  <c r="C140" i="6"/>
  <c r="D140" i="6" s="1"/>
  <c r="L139" i="6"/>
  <c r="G139" i="6"/>
  <c r="C139" i="6"/>
  <c r="D139" i="6" s="1"/>
  <c r="G138" i="6"/>
  <c r="C138" i="6"/>
  <c r="D138" i="6" s="1"/>
  <c r="L137" i="6"/>
  <c r="G137" i="6"/>
  <c r="C137" i="6"/>
  <c r="D137" i="6" s="1"/>
  <c r="G136" i="6"/>
  <c r="C136" i="6"/>
  <c r="D136" i="6" s="1"/>
  <c r="L135" i="6"/>
  <c r="G135" i="6"/>
  <c r="C135" i="6"/>
  <c r="D135" i="6" s="1"/>
  <c r="E138" i="6" s="1"/>
  <c r="G134" i="6"/>
  <c r="C134" i="6"/>
  <c r="D134" i="6" s="1"/>
  <c r="L133" i="6"/>
  <c r="G133" i="6"/>
  <c r="C133" i="6"/>
  <c r="D133" i="6" s="1"/>
  <c r="G132" i="6"/>
  <c r="C132" i="6"/>
  <c r="D132" i="6" s="1"/>
  <c r="L131" i="6"/>
  <c r="G131" i="6"/>
  <c r="C131" i="6"/>
  <c r="D131" i="6" s="1"/>
  <c r="G130" i="6"/>
  <c r="C130" i="6"/>
  <c r="D130" i="6" s="1"/>
  <c r="L129" i="6"/>
  <c r="G129" i="6"/>
  <c r="C129" i="6"/>
  <c r="D129" i="6" s="1"/>
  <c r="G128" i="6"/>
  <c r="C128" i="6"/>
  <c r="D128" i="6" s="1"/>
  <c r="L127" i="6"/>
  <c r="G127" i="6"/>
  <c r="C127" i="6"/>
  <c r="D127" i="6" s="1"/>
  <c r="E130" i="6" s="1"/>
  <c r="K86" i="6" s="1"/>
  <c r="G126" i="6"/>
  <c r="C126" i="6"/>
  <c r="D126" i="6" s="1"/>
  <c r="L125" i="6"/>
  <c r="G125" i="6"/>
  <c r="C125" i="6"/>
  <c r="D125" i="6" s="1"/>
  <c r="G124" i="6"/>
  <c r="C124" i="6"/>
  <c r="D124" i="6" s="1"/>
  <c r="L123" i="6"/>
  <c r="G123" i="6"/>
  <c r="C123" i="6"/>
  <c r="D123" i="6" s="1"/>
  <c r="E126" i="6" s="1"/>
  <c r="G122" i="6"/>
  <c r="C122" i="6"/>
  <c r="D122" i="6" s="1"/>
  <c r="L121" i="6"/>
  <c r="G121" i="6"/>
  <c r="L83" i="6" s="1"/>
  <c r="C121" i="6"/>
  <c r="D121" i="6" s="1"/>
  <c r="G120" i="6"/>
  <c r="C120" i="6"/>
  <c r="D120" i="6" s="1"/>
  <c r="L119" i="6"/>
  <c r="G119" i="6"/>
  <c r="C119" i="6"/>
  <c r="D119" i="6" s="1"/>
  <c r="G118" i="6"/>
  <c r="L82" i="6" s="1"/>
  <c r="C118" i="6"/>
  <c r="D118" i="6" s="1"/>
  <c r="L117" i="6"/>
  <c r="G117" i="6"/>
  <c r="C117" i="6"/>
  <c r="D117" i="6" s="1"/>
  <c r="G116" i="6"/>
  <c r="C116" i="6"/>
  <c r="D116" i="6" s="1"/>
  <c r="L115" i="6"/>
  <c r="G115" i="6"/>
  <c r="C115" i="6"/>
  <c r="D115" i="6" s="1"/>
  <c r="G114" i="6"/>
  <c r="D114" i="6"/>
  <c r="E117" i="6" s="1"/>
  <c r="C114" i="6"/>
  <c r="L113" i="6"/>
  <c r="G113" i="6"/>
  <c r="D113" i="6"/>
  <c r="C113" i="6"/>
  <c r="G112" i="6"/>
  <c r="L80" i="6" s="1"/>
  <c r="D112" i="6"/>
  <c r="E115" i="6" s="1"/>
  <c r="K81" i="6" s="1"/>
  <c r="C112" i="6"/>
  <c r="L111" i="6"/>
  <c r="G111" i="6"/>
  <c r="D111" i="6"/>
  <c r="E114" i="6" s="1"/>
  <c r="C111" i="6"/>
  <c r="G110" i="6"/>
  <c r="D110" i="6"/>
  <c r="C110" i="6"/>
  <c r="L109" i="6"/>
  <c r="G109" i="6"/>
  <c r="L79" i="6" s="1"/>
  <c r="D109" i="6"/>
  <c r="C109" i="6"/>
  <c r="L108" i="6"/>
  <c r="G108" i="6"/>
  <c r="D108" i="6"/>
  <c r="C108" i="6"/>
  <c r="L107" i="6"/>
  <c r="G107" i="6"/>
  <c r="D107" i="6"/>
  <c r="E110" i="6" s="1"/>
  <c r="C107" i="6"/>
  <c r="L106" i="6"/>
  <c r="G106" i="6"/>
  <c r="L78" i="6" s="1"/>
  <c r="D106" i="6"/>
  <c r="E109" i="6" s="1"/>
  <c r="K79" i="6" s="1"/>
  <c r="C106" i="6"/>
  <c r="L105" i="6"/>
  <c r="G105" i="6"/>
  <c r="D105" i="6"/>
  <c r="E108" i="6" s="1"/>
  <c r="C105" i="6"/>
  <c r="L104" i="6"/>
  <c r="G104" i="6"/>
  <c r="D104" i="6"/>
  <c r="E107" i="6" s="1"/>
  <c r="C104" i="6"/>
  <c r="L103" i="6"/>
  <c r="G103" i="6"/>
  <c r="L77" i="6" s="1"/>
  <c r="C103" i="6"/>
  <c r="D103" i="6" s="1"/>
  <c r="E106" i="6" s="1"/>
  <c r="K78" i="6" s="1"/>
  <c r="L102" i="6"/>
  <c r="G102" i="6"/>
  <c r="C102" i="6"/>
  <c r="D102" i="6" s="1"/>
  <c r="L101" i="6"/>
  <c r="G101" i="6"/>
  <c r="C101" i="6"/>
  <c r="D101" i="6" s="1"/>
  <c r="G100" i="6"/>
  <c r="C100" i="6"/>
  <c r="D100" i="6" s="1"/>
  <c r="E103" i="6" s="1"/>
  <c r="K77" i="6" s="1"/>
  <c r="L99" i="6"/>
  <c r="G99" i="6"/>
  <c r="C99" i="6"/>
  <c r="D99" i="6" s="1"/>
  <c r="L98" i="6"/>
  <c r="G98" i="6"/>
  <c r="C98" i="6"/>
  <c r="D98" i="6" s="1"/>
  <c r="L97" i="6"/>
  <c r="G97" i="6"/>
  <c r="L75" i="6" s="1"/>
  <c r="C97" i="6"/>
  <c r="D97" i="6" s="1"/>
  <c r="G96" i="6"/>
  <c r="D96" i="6"/>
  <c r="C96" i="6"/>
  <c r="L95" i="6"/>
  <c r="G95" i="6"/>
  <c r="C95" i="6"/>
  <c r="D95" i="6" s="1"/>
  <c r="L94" i="6"/>
  <c r="G94" i="6"/>
  <c r="C94" i="6"/>
  <c r="D94" i="6" s="1"/>
  <c r="L93" i="6"/>
  <c r="G93" i="6"/>
  <c r="C93" i="6"/>
  <c r="D93" i="6" s="1"/>
  <c r="L92" i="6"/>
  <c r="G92" i="6"/>
  <c r="C92" i="6"/>
  <c r="D92" i="6" s="1"/>
  <c r="E95" i="6" s="1"/>
  <c r="L91" i="6"/>
  <c r="G91" i="6"/>
  <c r="L73" i="6" s="1"/>
  <c r="C91" i="6"/>
  <c r="D91" i="6" s="1"/>
  <c r="L90" i="6"/>
  <c r="G90" i="6"/>
  <c r="C90" i="6"/>
  <c r="D90" i="6" s="1"/>
  <c r="L89" i="6"/>
  <c r="G89" i="6"/>
  <c r="C89" i="6"/>
  <c r="D89" i="6" s="1"/>
  <c r="L88" i="6"/>
  <c r="G88" i="6"/>
  <c r="D88" i="6"/>
  <c r="C88" i="6"/>
  <c r="L87" i="6"/>
  <c r="G87" i="6"/>
  <c r="C87" i="6"/>
  <c r="D87" i="6" s="1"/>
  <c r="L86" i="6"/>
  <c r="G86" i="6"/>
  <c r="C86" i="6"/>
  <c r="D86" i="6" s="1"/>
  <c r="L85" i="6"/>
  <c r="G85" i="6"/>
  <c r="L71" i="6" s="1"/>
  <c r="C85" i="6"/>
  <c r="D85" i="6" s="1"/>
  <c r="L84" i="6"/>
  <c r="G84" i="6"/>
  <c r="C84" i="6"/>
  <c r="D84" i="6" s="1"/>
  <c r="G83" i="6"/>
  <c r="C83" i="6"/>
  <c r="D83" i="6" s="1"/>
  <c r="G82" i="6"/>
  <c r="L70" i="6" s="1"/>
  <c r="D82" i="6"/>
  <c r="C82" i="6"/>
  <c r="L81" i="6"/>
  <c r="G81" i="6"/>
  <c r="C81" i="6"/>
  <c r="D81" i="6" s="1"/>
  <c r="G80" i="6"/>
  <c r="C80" i="6"/>
  <c r="D80" i="6" s="1"/>
  <c r="G79" i="6"/>
  <c r="L69" i="6" s="1"/>
  <c r="C79" i="6"/>
  <c r="D79" i="6" s="1"/>
  <c r="G78" i="6"/>
  <c r="C78" i="6"/>
  <c r="D78" i="6" s="1"/>
  <c r="G77" i="6"/>
  <c r="C77" i="6"/>
  <c r="D77" i="6" s="1"/>
  <c r="L76" i="6"/>
  <c r="G76" i="6"/>
  <c r="C76" i="6"/>
  <c r="D76" i="6" s="1"/>
  <c r="G75" i="6"/>
  <c r="C75" i="6"/>
  <c r="D75" i="6" s="1"/>
  <c r="L74" i="6"/>
  <c r="G74" i="6"/>
  <c r="C74" i="6"/>
  <c r="D74" i="6" s="1"/>
  <c r="G73" i="6"/>
  <c r="L67" i="6" s="1"/>
  <c r="C73" i="6"/>
  <c r="D73" i="6" s="1"/>
  <c r="L72" i="6"/>
  <c r="G72" i="6"/>
  <c r="C72" i="6"/>
  <c r="D72" i="6" s="1"/>
  <c r="G71" i="6"/>
  <c r="C71" i="6"/>
  <c r="D71" i="6" s="1"/>
  <c r="G70" i="6"/>
  <c r="C70" i="6"/>
  <c r="D70" i="6" s="1"/>
  <c r="G69" i="6"/>
  <c r="C69" i="6"/>
  <c r="D69" i="6" s="1"/>
  <c r="L68" i="6"/>
  <c r="G68" i="6"/>
  <c r="C68" i="6"/>
  <c r="D68" i="6" s="1"/>
  <c r="G67" i="6"/>
  <c r="L65" i="6" s="1"/>
  <c r="C67" i="6"/>
  <c r="D67" i="6" s="1"/>
  <c r="L66" i="6"/>
  <c r="G66" i="6"/>
  <c r="C66" i="6"/>
  <c r="D66" i="6" s="1"/>
  <c r="G65" i="6"/>
  <c r="C65" i="6"/>
  <c r="D65" i="6" s="1"/>
  <c r="G64" i="6"/>
  <c r="C64" i="6"/>
  <c r="D64" i="6" s="1"/>
  <c r="G63" i="6"/>
  <c r="C63" i="6"/>
  <c r="D63" i="6" s="1"/>
  <c r="G62" i="6"/>
  <c r="C62" i="6"/>
  <c r="D62" i="6" s="1"/>
  <c r="G61" i="6"/>
  <c r="D61" i="6"/>
  <c r="C61" i="6"/>
  <c r="G60" i="6"/>
  <c r="C60" i="6"/>
  <c r="D60" i="6" s="1"/>
  <c r="G59" i="6"/>
  <c r="C59" i="6"/>
  <c r="D59" i="6" s="1"/>
  <c r="E62" i="6" s="1"/>
  <c r="G58" i="6"/>
  <c r="C58" i="6"/>
  <c r="D58" i="6" s="1"/>
  <c r="G57" i="6"/>
  <c r="D57" i="6"/>
  <c r="C57" i="6"/>
  <c r="G56" i="6"/>
  <c r="C56" i="6"/>
  <c r="D56" i="6" s="1"/>
  <c r="G55" i="6"/>
  <c r="C55" i="6"/>
  <c r="D55" i="6" s="1"/>
  <c r="G54" i="6"/>
  <c r="C54" i="6"/>
  <c r="D54" i="6" s="1"/>
  <c r="G53" i="6"/>
  <c r="D53" i="6"/>
  <c r="C53" i="6"/>
  <c r="G52" i="6"/>
  <c r="C52" i="6"/>
  <c r="D52" i="6" s="1"/>
  <c r="G51" i="6"/>
  <c r="C51" i="6"/>
  <c r="D51" i="6" s="1"/>
  <c r="G50" i="6"/>
  <c r="C50" i="6"/>
  <c r="D50" i="6" s="1"/>
  <c r="G49" i="6"/>
  <c r="D49" i="6"/>
  <c r="C49" i="6"/>
  <c r="G48" i="6"/>
  <c r="C48" i="6"/>
  <c r="D48" i="6" s="1"/>
  <c r="G47" i="6"/>
  <c r="C47" i="6"/>
  <c r="D47" i="6" s="1"/>
  <c r="G46" i="6"/>
  <c r="C46" i="6"/>
  <c r="D46" i="6" s="1"/>
  <c r="G45" i="6"/>
  <c r="D45" i="6"/>
  <c r="C45" i="6"/>
  <c r="G44" i="6"/>
  <c r="C44" i="6"/>
  <c r="D44" i="6" s="1"/>
  <c r="G43" i="6"/>
  <c r="C43" i="6"/>
  <c r="D43" i="6" s="1"/>
  <c r="E46" i="6" s="1"/>
  <c r="G42" i="6"/>
  <c r="C42" i="6"/>
  <c r="D42" i="6" s="1"/>
  <c r="G41" i="6"/>
  <c r="D41" i="6"/>
  <c r="C41" i="6"/>
  <c r="G40" i="6"/>
  <c r="C40" i="6"/>
  <c r="D40" i="6" s="1"/>
  <c r="G39" i="6"/>
  <c r="C39" i="6"/>
  <c r="D39" i="6" s="1"/>
  <c r="G38" i="6"/>
  <c r="C38" i="6"/>
  <c r="D38" i="6" s="1"/>
  <c r="G37" i="6"/>
  <c r="D37" i="6"/>
  <c r="C37" i="6"/>
  <c r="G36" i="6"/>
  <c r="C36" i="6"/>
  <c r="D36" i="6" s="1"/>
  <c r="G35" i="6"/>
  <c r="C35" i="6"/>
  <c r="D35" i="6" s="1"/>
  <c r="G34" i="6"/>
  <c r="C34" i="6"/>
  <c r="D34" i="6" s="1"/>
  <c r="G33" i="6"/>
  <c r="D33" i="6"/>
  <c r="C33" i="6"/>
  <c r="G32" i="6"/>
  <c r="C32" i="6"/>
  <c r="D32" i="6" s="1"/>
  <c r="G31" i="6"/>
  <c r="C31" i="6"/>
  <c r="D31" i="6" s="1"/>
  <c r="G30" i="6"/>
  <c r="C30" i="6"/>
  <c r="D30" i="6" s="1"/>
  <c r="G29" i="6"/>
  <c r="D29" i="6"/>
  <c r="C29" i="6"/>
  <c r="G28" i="6"/>
  <c r="C28" i="6"/>
  <c r="D28" i="6" s="1"/>
  <c r="G27" i="6"/>
  <c r="C27" i="6"/>
  <c r="D27" i="6" s="1"/>
  <c r="E30" i="6" s="1"/>
  <c r="G26" i="6"/>
  <c r="C26" i="6"/>
  <c r="D26" i="6" s="1"/>
  <c r="G25" i="6"/>
  <c r="D25" i="6"/>
  <c r="C25" i="6"/>
  <c r="G24" i="6"/>
  <c r="C24" i="6"/>
  <c r="D24" i="6" s="1"/>
  <c r="G23" i="6"/>
  <c r="C23" i="6"/>
  <c r="D23" i="6" s="1"/>
  <c r="G22" i="6"/>
  <c r="C22" i="6"/>
  <c r="D22" i="6" s="1"/>
  <c r="G21" i="6"/>
  <c r="D21" i="6"/>
  <c r="C21" i="6"/>
  <c r="G20" i="6"/>
  <c r="C20" i="6"/>
  <c r="D20" i="6" s="1"/>
  <c r="G19" i="6"/>
  <c r="C19" i="6"/>
  <c r="D19" i="6" s="1"/>
  <c r="G18" i="6"/>
  <c r="C18" i="6"/>
  <c r="D18" i="6" s="1"/>
  <c r="G17" i="6"/>
  <c r="D17" i="6"/>
  <c r="C17" i="6"/>
  <c r="G16" i="6"/>
  <c r="C16" i="6"/>
  <c r="D16" i="6" s="1"/>
  <c r="G15" i="6"/>
  <c r="C15" i="6"/>
  <c r="D15" i="6" s="1"/>
  <c r="G14" i="6"/>
  <c r="D14" i="6"/>
  <c r="G13" i="6"/>
  <c r="D13" i="6"/>
  <c r="G12" i="6"/>
  <c r="G11" i="6"/>
  <c r="G10" i="6"/>
  <c r="G9" i="6"/>
  <c r="G8" i="6"/>
  <c r="G7" i="6"/>
  <c r="G6" i="6"/>
  <c r="G5" i="6"/>
  <c r="G4" i="6"/>
  <c r="G3" i="6"/>
  <c r="G2" i="6"/>
  <c r="E300" i="6" l="1"/>
  <c r="E314" i="6"/>
  <c r="E310" i="6"/>
  <c r="E306" i="6"/>
  <c r="E302" i="6"/>
  <c r="E299" i="6"/>
  <c r="E313" i="6"/>
  <c r="E309" i="6"/>
  <c r="E305" i="6"/>
  <c r="E301" i="6"/>
  <c r="E312" i="6"/>
  <c r="E308" i="6"/>
  <c r="E304" i="6"/>
  <c r="E135" i="6"/>
  <c r="E139" i="6"/>
  <c r="K89" i="6" s="1"/>
  <c r="E297" i="6"/>
  <c r="E190" i="6"/>
  <c r="K106" i="6" s="1"/>
  <c r="E144" i="6"/>
  <c r="E155" i="6"/>
  <c r="E157" i="6"/>
  <c r="K95" i="6" s="1"/>
  <c r="E165" i="6"/>
  <c r="E167" i="6"/>
  <c r="E171" i="6"/>
  <c r="E173" i="6"/>
  <c r="E181" i="6"/>
  <c r="K103" i="6" s="1"/>
  <c r="E182" i="6"/>
  <c r="E34" i="6"/>
  <c r="E50" i="6"/>
  <c r="E66" i="6"/>
  <c r="E22" i="6"/>
  <c r="E38" i="6"/>
  <c r="E54" i="6"/>
  <c r="E26" i="6"/>
  <c r="E42" i="6"/>
  <c r="E58" i="6"/>
  <c r="E87" i="6"/>
  <c r="E90" i="6"/>
  <c r="E98" i="6"/>
  <c r="E111" i="6"/>
  <c r="E112" i="6"/>
  <c r="K80" i="6" s="1"/>
  <c r="E113" i="6"/>
  <c r="E247" i="6"/>
  <c r="K125" i="6" s="1"/>
  <c r="E125" i="6"/>
  <c r="E133" i="6"/>
  <c r="K87" i="6" s="1"/>
  <c r="E143" i="6"/>
  <c r="E166" i="6"/>
  <c r="K98" i="6" s="1"/>
  <c r="E70" i="6"/>
  <c r="K66" i="6" s="1"/>
  <c r="E74" i="6"/>
  <c r="E78" i="6"/>
  <c r="E82" i="6"/>
  <c r="K70" i="6" s="1"/>
  <c r="E94" i="6"/>
  <c r="K74" i="6" s="1"/>
  <c r="E118" i="6"/>
  <c r="K82" i="6" s="1"/>
  <c r="E124" i="6"/>
  <c r="K84" i="6" s="1"/>
  <c r="E128" i="6"/>
  <c r="E132" i="6"/>
  <c r="E137" i="6"/>
  <c r="E141" i="6"/>
  <c r="E142" i="6"/>
  <c r="K90" i="6" s="1"/>
  <c r="E156" i="6"/>
  <c r="E160" i="6"/>
  <c r="K96" i="6" s="1"/>
  <c r="E164" i="6"/>
  <c r="E168" i="6"/>
  <c r="E187" i="6"/>
  <c r="K105" i="6" s="1"/>
  <c r="E189" i="6"/>
  <c r="E212" i="6"/>
  <c r="E214" i="6"/>
  <c r="K114" i="6" s="1"/>
  <c r="E216" i="6"/>
  <c r="E220" i="6"/>
  <c r="K116" i="6" s="1"/>
  <c r="E224" i="6"/>
  <c r="E129" i="6"/>
  <c r="E134" i="6"/>
  <c r="E152" i="6"/>
  <c r="E183" i="6"/>
  <c r="E200" i="6"/>
  <c r="E123" i="6"/>
  <c r="E127" i="6"/>
  <c r="K85" i="6" s="1"/>
  <c r="E131" i="6"/>
  <c r="E136" i="6"/>
  <c r="K88" i="6" s="1"/>
  <c r="E140" i="6"/>
  <c r="E149" i="6"/>
  <c r="E151" i="6"/>
  <c r="K93" i="6" s="1"/>
  <c r="E153" i="6"/>
  <c r="E172" i="6"/>
  <c r="K100" i="6" s="1"/>
  <c r="E176" i="6"/>
  <c r="E180" i="6"/>
  <c r="E184" i="6"/>
  <c r="K104" i="6" s="1"/>
  <c r="E197" i="6"/>
  <c r="E199" i="6"/>
  <c r="K109" i="6" s="1"/>
  <c r="E102" i="6"/>
  <c r="E122" i="6"/>
  <c r="E25" i="6"/>
  <c r="E29" i="6"/>
  <c r="E33" i="6"/>
  <c r="E37" i="6"/>
  <c r="E41" i="6"/>
  <c r="E45" i="6"/>
  <c r="E49" i="6"/>
  <c r="E53" i="6"/>
  <c r="E57" i="6"/>
  <c r="E61" i="6"/>
  <c r="E65" i="6"/>
  <c r="E69" i="6"/>
  <c r="E73" i="6"/>
  <c r="K67" i="6" s="1"/>
  <c r="E77" i="6"/>
  <c r="E81" i="6"/>
  <c r="E86" i="6"/>
  <c r="E92" i="6"/>
  <c r="E93" i="6"/>
  <c r="E100" i="6"/>
  <c r="K76" i="6" s="1"/>
  <c r="E101" i="6"/>
  <c r="E120" i="6"/>
  <c r="E121" i="6"/>
  <c r="K83" i="6" s="1"/>
  <c r="E119" i="6"/>
  <c r="E145" i="6"/>
  <c r="K91" i="6" s="1"/>
  <c r="E154" i="6"/>
  <c r="K94" i="6" s="1"/>
  <c r="E159" i="6"/>
  <c r="E161" i="6"/>
  <c r="E170" i="6"/>
  <c r="E175" i="6"/>
  <c r="K101" i="6" s="1"/>
  <c r="E177" i="6"/>
  <c r="E186" i="6"/>
  <c r="E191" i="6"/>
  <c r="E193" i="6"/>
  <c r="K107" i="6" s="1"/>
  <c r="E24" i="6"/>
  <c r="E28" i="6"/>
  <c r="E32" i="6"/>
  <c r="E36" i="6"/>
  <c r="E40" i="6"/>
  <c r="E44" i="6"/>
  <c r="E48" i="6"/>
  <c r="E52" i="6"/>
  <c r="E56" i="6"/>
  <c r="E60" i="6"/>
  <c r="E64" i="6"/>
  <c r="E68" i="6"/>
  <c r="E72" i="6"/>
  <c r="E76" i="6"/>
  <c r="K68" i="6" s="1"/>
  <c r="E80" i="6"/>
  <c r="E84" i="6"/>
  <c r="E85" i="6"/>
  <c r="K71" i="6" s="1"/>
  <c r="E91" i="6"/>
  <c r="K73" i="6" s="1"/>
  <c r="E99" i="6"/>
  <c r="E116" i="6"/>
  <c r="E147" i="6"/>
  <c r="E158" i="6"/>
  <c r="E163" i="6"/>
  <c r="K97" i="6" s="1"/>
  <c r="E174" i="6"/>
  <c r="E179" i="6"/>
  <c r="E195" i="6"/>
  <c r="E204" i="6"/>
  <c r="E202" i="6"/>
  <c r="K110" i="6" s="1"/>
  <c r="E208" i="6"/>
  <c r="K112" i="6" s="1"/>
  <c r="E206" i="6"/>
  <c r="E23" i="6"/>
  <c r="E27" i="6"/>
  <c r="E31" i="6"/>
  <c r="E35" i="6"/>
  <c r="E39" i="6"/>
  <c r="E43" i="6"/>
  <c r="E47" i="6"/>
  <c r="E51" i="6"/>
  <c r="E55" i="6"/>
  <c r="E59" i="6"/>
  <c r="E63" i="6"/>
  <c r="E67" i="6"/>
  <c r="E71" i="6"/>
  <c r="E75" i="6"/>
  <c r="E79" i="6"/>
  <c r="K69" i="6" s="1"/>
  <c r="E83" i="6"/>
  <c r="E88" i="6"/>
  <c r="K72" i="6" s="1"/>
  <c r="E89" i="6"/>
  <c r="E96" i="6"/>
  <c r="E97" i="6"/>
  <c r="K75" i="6" s="1"/>
  <c r="E104" i="6"/>
  <c r="E105" i="6"/>
  <c r="E146" i="6"/>
  <c r="E162" i="6"/>
  <c r="E169" i="6"/>
  <c r="K99" i="6" s="1"/>
  <c r="E178" i="6"/>
  <c r="K102" i="6" s="1"/>
  <c r="E185" i="6"/>
  <c r="E194" i="6"/>
  <c r="E201" i="6"/>
  <c r="E235" i="6"/>
  <c r="K121" i="6" s="1"/>
  <c r="E215" i="6"/>
  <c r="E217" i="6"/>
  <c r="K115" i="6" s="1"/>
  <c r="E218" i="6"/>
  <c r="E223" i="6"/>
  <c r="K117" i="6" s="1"/>
  <c r="E226" i="6"/>
  <c r="K118" i="6" s="1"/>
  <c r="E210" i="6"/>
  <c r="E228" i="6"/>
  <c r="E230" i="6"/>
  <c r="E232" i="6"/>
  <c r="K120" i="6" s="1"/>
  <c r="E234" i="6"/>
  <c r="E236" i="6"/>
  <c r="E238" i="6"/>
  <c r="K122" i="6" s="1"/>
  <c r="E213" i="6"/>
  <c r="E219" i="6"/>
  <c r="E221" i="6"/>
  <c r="E222" i="6"/>
  <c r="E225" i="6"/>
  <c r="E240" i="6"/>
  <c r="E242" i="6"/>
  <c r="E244" i="6"/>
  <c r="K124" i="6" s="1"/>
  <c r="E246" i="6"/>
  <c r="E248" i="6"/>
  <c r="E250" i="6"/>
  <c r="K126" i="6" s="1"/>
  <c r="E252" i="6"/>
  <c r="E254" i="6"/>
  <c r="E256" i="6"/>
  <c r="K128" i="6" s="1"/>
  <c r="E258" i="6"/>
  <c r="E260" i="6"/>
  <c r="E262" i="6"/>
  <c r="K130" i="6" s="1"/>
  <c r="E264" i="6"/>
  <c r="E266" i="6"/>
  <c r="E268" i="6"/>
  <c r="K132" i="6" s="1"/>
  <c r="E270" i="6"/>
  <c r="E272" i="6"/>
  <c r="E274" i="6"/>
  <c r="K134" i="6" s="1"/>
  <c r="E276" i="6"/>
  <c r="E278" i="6"/>
  <c r="E280" i="6"/>
  <c r="K136" i="6" s="1"/>
  <c r="E282" i="6"/>
  <c r="E284" i="6"/>
  <c r="E286" i="6"/>
  <c r="K138" i="6" s="1"/>
  <c r="E288" i="6"/>
  <c r="E290" i="6"/>
  <c r="E292" i="6"/>
  <c r="K140" i="6" s="1"/>
  <c r="E294" i="6"/>
  <c r="E296" i="6"/>
  <c r="E227" i="6"/>
  <c r="D315" i="2" l="1"/>
  <c r="C311" i="5" l="1"/>
  <c r="E311" i="5" s="1"/>
  <c r="C298" i="5"/>
  <c r="E298" i="5" s="1"/>
  <c r="C299" i="5"/>
  <c r="E299" i="5" s="1"/>
  <c r="C300" i="5"/>
  <c r="E300" i="5" s="1"/>
  <c r="C301" i="5"/>
  <c r="E301" i="5" s="1"/>
  <c r="C302" i="5"/>
  <c r="E302" i="5" s="1"/>
  <c r="C303" i="5"/>
  <c r="E303" i="5" s="1"/>
  <c r="C304" i="5"/>
  <c r="E304" i="5" s="1"/>
  <c r="C305" i="5"/>
  <c r="E305" i="5" s="1"/>
  <c r="C306" i="5"/>
  <c r="E306" i="5" s="1"/>
  <c r="C307" i="5"/>
  <c r="E307" i="5" s="1"/>
  <c r="C308" i="5"/>
  <c r="E308" i="5" s="1"/>
  <c r="C309" i="5"/>
  <c r="E309" i="5" s="1"/>
  <c r="C310" i="5"/>
  <c r="E310" i="5" s="1"/>
  <c r="C312" i="5"/>
  <c r="E312" i="5" s="1"/>
  <c r="C313" i="5"/>
  <c r="E313" i="5" s="1"/>
  <c r="C314" i="5"/>
  <c r="E314" i="5" s="1"/>
  <c r="C315" i="5"/>
  <c r="E315" i="5" s="1"/>
  <c r="C4" i="5"/>
  <c r="C3" i="5"/>
  <c r="E3" i="5" s="1"/>
  <c r="C297" i="5"/>
  <c r="E297" i="5" s="1"/>
  <c r="C296" i="5"/>
  <c r="E296" i="5" s="1"/>
  <c r="C295" i="5"/>
  <c r="E295" i="5" s="1"/>
  <c r="C294" i="5"/>
  <c r="E294" i="5" s="1"/>
  <c r="C293" i="5"/>
  <c r="E293" i="5" s="1"/>
  <c r="C292" i="5"/>
  <c r="E292" i="5" s="1"/>
  <c r="C291" i="5"/>
  <c r="E291" i="5" s="1"/>
  <c r="C290" i="5"/>
  <c r="E290" i="5" s="1"/>
  <c r="C289" i="5"/>
  <c r="E289" i="5" s="1"/>
  <c r="C288" i="5"/>
  <c r="E288" i="5" s="1"/>
  <c r="C287" i="5"/>
  <c r="E287" i="5" s="1"/>
  <c r="C286" i="5"/>
  <c r="E286" i="5" s="1"/>
  <c r="C285" i="5"/>
  <c r="E285" i="5" s="1"/>
  <c r="C284" i="5"/>
  <c r="E284" i="5" s="1"/>
  <c r="C283" i="5"/>
  <c r="E283" i="5" s="1"/>
  <c r="C282" i="5"/>
  <c r="E282" i="5" s="1"/>
  <c r="C281" i="5"/>
  <c r="E281" i="5" s="1"/>
  <c r="C280" i="5"/>
  <c r="E280" i="5" s="1"/>
  <c r="C279" i="5"/>
  <c r="E279" i="5" s="1"/>
  <c r="C278" i="5"/>
  <c r="E278" i="5" s="1"/>
  <c r="C277" i="5"/>
  <c r="E277" i="5" s="1"/>
  <c r="C276" i="5"/>
  <c r="E276" i="5" s="1"/>
  <c r="C275" i="5"/>
  <c r="E275" i="5" s="1"/>
  <c r="C274" i="5"/>
  <c r="E274" i="5" s="1"/>
  <c r="C273" i="5"/>
  <c r="E273" i="5" s="1"/>
  <c r="C272" i="5"/>
  <c r="E272" i="5" s="1"/>
  <c r="C271" i="5"/>
  <c r="E271" i="5" s="1"/>
  <c r="C270" i="5"/>
  <c r="E270" i="5" s="1"/>
  <c r="C269" i="5"/>
  <c r="E269" i="5" s="1"/>
  <c r="C268" i="5"/>
  <c r="E268" i="5" s="1"/>
  <c r="C267" i="5"/>
  <c r="E267" i="5" s="1"/>
  <c r="C266" i="5"/>
  <c r="E266" i="5" s="1"/>
  <c r="C265" i="5"/>
  <c r="E265" i="5" s="1"/>
  <c r="C264" i="5"/>
  <c r="E264" i="5" s="1"/>
  <c r="C263" i="5"/>
  <c r="E263" i="5" s="1"/>
  <c r="C262" i="5"/>
  <c r="E262" i="5" s="1"/>
  <c r="C261" i="5"/>
  <c r="E261" i="5" s="1"/>
  <c r="C260" i="5"/>
  <c r="E260" i="5" s="1"/>
  <c r="C259" i="5"/>
  <c r="E259" i="5" s="1"/>
  <c r="C258" i="5"/>
  <c r="E258" i="5" s="1"/>
  <c r="C257" i="5"/>
  <c r="E257" i="5" s="1"/>
  <c r="C256" i="5"/>
  <c r="E256" i="5" s="1"/>
  <c r="C255" i="5"/>
  <c r="E255" i="5" s="1"/>
  <c r="C254" i="5"/>
  <c r="E254" i="5" s="1"/>
  <c r="C253" i="5"/>
  <c r="E253" i="5" s="1"/>
  <c r="C252" i="5"/>
  <c r="E252" i="5" s="1"/>
  <c r="C251" i="5"/>
  <c r="E251" i="5" s="1"/>
  <c r="C250" i="5"/>
  <c r="E250" i="5" s="1"/>
  <c r="E249" i="5"/>
  <c r="C249" i="5"/>
  <c r="C248" i="5"/>
  <c r="E248" i="5" s="1"/>
  <c r="C247" i="5"/>
  <c r="E247" i="5" s="1"/>
  <c r="C246" i="5"/>
  <c r="E246" i="5" s="1"/>
  <c r="C245" i="5"/>
  <c r="E245" i="5" s="1"/>
  <c r="C244" i="5"/>
  <c r="E244" i="5" s="1"/>
  <c r="C243" i="5"/>
  <c r="E243" i="5" s="1"/>
  <c r="C242" i="5"/>
  <c r="E242" i="5" s="1"/>
  <c r="C241" i="5"/>
  <c r="E241" i="5" s="1"/>
  <c r="C240" i="5"/>
  <c r="E240" i="5" s="1"/>
  <c r="C239" i="5"/>
  <c r="E239" i="5" s="1"/>
  <c r="C238" i="5"/>
  <c r="E238" i="5" s="1"/>
  <c r="C237" i="5"/>
  <c r="E237" i="5" s="1"/>
  <c r="C236" i="5"/>
  <c r="E236" i="5" s="1"/>
  <c r="C235" i="5"/>
  <c r="E235" i="5" s="1"/>
  <c r="C234" i="5"/>
  <c r="E234" i="5" s="1"/>
  <c r="E233" i="5"/>
  <c r="C233" i="5"/>
  <c r="C232" i="5"/>
  <c r="E232" i="5" s="1"/>
  <c r="C231" i="5"/>
  <c r="E231" i="5" s="1"/>
  <c r="C230" i="5"/>
  <c r="E230" i="5" s="1"/>
  <c r="C229" i="5"/>
  <c r="E229" i="5" s="1"/>
  <c r="C228" i="5"/>
  <c r="E228" i="5" s="1"/>
  <c r="C227" i="5"/>
  <c r="E227" i="5" s="1"/>
  <c r="C226" i="5"/>
  <c r="E226" i="5" s="1"/>
  <c r="C225" i="5"/>
  <c r="E225" i="5" s="1"/>
  <c r="C224" i="5"/>
  <c r="E224" i="5" s="1"/>
  <c r="C223" i="5"/>
  <c r="E223" i="5" s="1"/>
  <c r="C222" i="5"/>
  <c r="E222" i="5" s="1"/>
  <c r="C221" i="5"/>
  <c r="E221" i="5" s="1"/>
  <c r="C220" i="5"/>
  <c r="E220" i="5" s="1"/>
  <c r="C219" i="5"/>
  <c r="E219" i="5" s="1"/>
  <c r="C218" i="5"/>
  <c r="E218" i="5" s="1"/>
  <c r="C217" i="5"/>
  <c r="E217" i="5" s="1"/>
  <c r="C216" i="5"/>
  <c r="E216" i="5" s="1"/>
  <c r="C215" i="5"/>
  <c r="E215" i="5" s="1"/>
  <c r="C214" i="5"/>
  <c r="E214" i="5" s="1"/>
  <c r="C213" i="5"/>
  <c r="E213" i="5" s="1"/>
  <c r="C212" i="5"/>
  <c r="E212" i="5" s="1"/>
  <c r="C211" i="5"/>
  <c r="E211" i="5" s="1"/>
  <c r="C210" i="5"/>
  <c r="E210" i="5" s="1"/>
  <c r="E209" i="5"/>
  <c r="C209" i="5"/>
  <c r="C208" i="5"/>
  <c r="E208" i="5" s="1"/>
  <c r="C207" i="5"/>
  <c r="E207" i="5" s="1"/>
  <c r="C206" i="5"/>
  <c r="E206" i="5" s="1"/>
  <c r="C205" i="5"/>
  <c r="E205" i="5" s="1"/>
  <c r="C204" i="5"/>
  <c r="E204" i="5" s="1"/>
  <c r="C203" i="5"/>
  <c r="E203" i="5" s="1"/>
  <c r="C202" i="5"/>
  <c r="E202" i="5" s="1"/>
  <c r="C201" i="5"/>
  <c r="E201" i="5" s="1"/>
  <c r="C200" i="5"/>
  <c r="E200" i="5" s="1"/>
  <c r="C199" i="5"/>
  <c r="E199" i="5" s="1"/>
  <c r="C198" i="5"/>
  <c r="E198" i="5" s="1"/>
  <c r="C197" i="5"/>
  <c r="E197" i="5" s="1"/>
  <c r="C196" i="5"/>
  <c r="E196" i="5" s="1"/>
  <c r="C195" i="5"/>
  <c r="E195" i="5" s="1"/>
  <c r="C194" i="5"/>
  <c r="E194" i="5" s="1"/>
  <c r="E193" i="5"/>
  <c r="C193" i="5"/>
  <c r="C192" i="5"/>
  <c r="E192" i="5" s="1"/>
  <c r="C191" i="5"/>
  <c r="E191" i="5" s="1"/>
  <c r="C190" i="5"/>
  <c r="E190" i="5" s="1"/>
  <c r="C189" i="5"/>
  <c r="E189" i="5" s="1"/>
  <c r="C188" i="5"/>
  <c r="E188" i="5" s="1"/>
  <c r="C187" i="5"/>
  <c r="E187" i="5" s="1"/>
  <c r="C186" i="5"/>
  <c r="E186" i="5" s="1"/>
  <c r="C185" i="5"/>
  <c r="E185" i="5" s="1"/>
  <c r="C184" i="5"/>
  <c r="E184" i="5" s="1"/>
  <c r="C183" i="5"/>
  <c r="E183" i="5" s="1"/>
  <c r="C182" i="5"/>
  <c r="E182" i="5" s="1"/>
  <c r="C181" i="5"/>
  <c r="E181" i="5" s="1"/>
  <c r="C180" i="5"/>
  <c r="E180" i="5" s="1"/>
  <c r="C179" i="5"/>
  <c r="E179" i="5" s="1"/>
  <c r="C178" i="5"/>
  <c r="E178" i="5" s="1"/>
  <c r="E177" i="5"/>
  <c r="C177" i="5"/>
  <c r="C176" i="5"/>
  <c r="E176" i="5" s="1"/>
  <c r="C175" i="5"/>
  <c r="E175" i="5" s="1"/>
  <c r="C174" i="5"/>
  <c r="E174" i="5" s="1"/>
  <c r="C173" i="5"/>
  <c r="E173" i="5" s="1"/>
  <c r="C172" i="5"/>
  <c r="E172" i="5" s="1"/>
  <c r="C171" i="5"/>
  <c r="E171" i="5" s="1"/>
  <c r="C170" i="5"/>
  <c r="E170" i="5" s="1"/>
  <c r="C169" i="5"/>
  <c r="E169" i="5" s="1"/>
  <c r="C168" i="5"/>
  <c r="E168" i="5" s="1"/>
  <c r="C167" i="5"/>
  <c r="E167" i="5" s="1"/>
  <c r="C166" i="5"/>
  <c r="E166" i="5" s="1"/>
  <c r="C165" i="5"/>
  <c r="E165" i="5" s="1"/>
  <c r="C164" i="5"/>
  <c r="E164" i="5" s="1"/>
  <c r="C163" i="5"/>
  <c r="E163" i="5" s="1"/>
  <c r="C162" i="5"/>
  <c r="E162" i="5" s="1"/>
  <c r="C161" i="5"/>
  <c r="E161" i="5" s="1"/>
  <c r="C160" i="5"/>
  <c r="E160" i="5" s="1"/>
  <c r="C159" i="5"/>
  <c r="E159" i="5" s="1"/>
  <c r="C158" i="5"/>
  <c r="E158" i="5" s="1"/>
  <c r="C157" i="5"/>
  <c r="E157" i="5" s="1"/>
  <c r="C156" i="5"/>
  <c r="E156" i="5" s="1"/>
  <c r="C155" i="5"/>
  <c r="E155" i="5" s="1"/>
  <c r="C154" i="5"/>
  <c r="E154" i="5" s="1"/>
  <c r="C153" i="5"/>
  <c r="E153" i="5" s="1"/>
  <c r="C152" i="5"/>
  <c r="E152" i="5" s="1"/>
  <c r="E151" i="5"/>
  <c r="C151" i="5"/>
  <c r="C150" i="5"/>
  <c r="E150" i="5" s="1"/>
  <c r="C149" i="5"/>
  <c r="E149" i="5" s="1"/>
  <c r="C148" i="5"/>
  <c r="E148" i="5" s="1"/>
  <c r="C147" i="5"/>
  <c r="E147" i="5" s="1"/>
  <c r="C146" i="5"/>
  <c r="E146" i="5" s="1"/>
  <c r="C145" i="5"/>
  <c r="E145" i="5" s="1"/>
  <c r="C144" i="5"/>
  <c r="E144" i="5" s="1"/>
  <c r="C143" i="5"/>
  <c r="E143" i="5" s="1"/>
  <c r="C142" i="5"/>
  <c r="E142" i="5" s="1"/>
  <c r="C141" i="5"/>
  <c r="E141" i="5" s="1"/>
  <c r="C140" i="5"/>
  <c r="E140" i="5" s="1"/>
  <c r="C139" i="5"/>
  <c r="E139" i="5" s="1"/>
  <c r="C138" i="5"/>
  <c r="E138" i="5" s="1"/>
  <c r="C137" i="5"/>
  <c r="E137" i="5" s="1"/>
  <c r="C136" i="5"/>
  <c r="E136" i="5" s="1"/>
  <c r="C135" i="5"/>
  <c r="E135" i="5" s="1"/>
  <c r="C134" i="5"/>
  <c r="E134" i="5" s="1"/>
  <c r="C133" i="5"/>
  <c r="E133" i="5" s="1"/>
  <c r="C132" i="5"/>
  <c r="E132" i="5" s="1"/>
  <c r="C131" i="5"/>
  <c r="E131" i="5" s="1"/>
  <c r="C130" i="5"/>
  <c r="E130" i="5" s="1"/>
  <c r="C129" i="5"/>
  <c r="E129" i="5" s="1"/>
  <c r="C128" i="5"/>
  <c r="E128" i="5" s="1"/>
  <c r="C127" i="5"/>
  <c r="E127" i="5" s="1"/>
  <c r="C126" i="5"/>
  <c r="E126" i="5" s="1"/>
  <c r="C125" i="5"/>
  <c r="E125" i="5" s="1"/>
  <c r="C124" i="5"/>
  <c r="E124" i="5" s="1"/>
  <c r="C123" i="5"/>
  <c r="E123" i="5" s="1"/>
  <c r="C122" i="5"/>
  <c r="E122" i="5" s="1"/>
  <c r="C121" i="5"/>
  <c r="E121" i="5" s="1"/>
  <c r="C120" i="5"/>
  <c r="E120" i="5" s="1"/>
  <c r="E119" i="5"/>
  <c r="C119" i="5"/>
  <c r="C118" i="5"/>
  <c r="E118" i="5" s="1"/>
  <c r="C117" i="5"/>
  <c r="E117" i="5" s="1"/>
  <c r="C116" i="5"/>
  <c r="E116" i="5" s="1"/>
  <c r="C115" i="5"/>
  <c r="E115" i="5" s="1"/>
  <c r="C114" i="5"/>
  <c r="E114" i="5" s="1"/>
  <c r="C113" i="5"/>
  <c r="E113" i="5" s="1"/>
  <c r="C112" i="5"/>
  <c r="E112" i="5" s="1"/>
  <c r="C111" i="5"/>
  <c r="E111" i="5" s="1"/>
  <c r="C110" i="5"/>
  <c r="E110" i="5" s="1"/>
  <c r="C109" i="5"/>
  <c r="E109" i="5" s="1"/>
  <c r="C108" i="5"/>
  <c r="E108" i="5" s="1"/>
  <c r="C107" i="5"/>
  <c r="E107" i="5" s="1"/>
  <c r="C106" i="5"/>
  <c r="E106" i="5" s="1"/>
  <c r="C105" i="5"/>
  <c r="E105" i="5" s="1"/>
  <c r="C104" i="5"/>
  <c r="E104" i="5" s="1"/>
  <c r="C103" i="5"/>
  <c r="E103" i="5" s="1"/>
  <c r="C102" i="5"/>
  <c r="E102" i="5" s="1"/>
  <c r="C101" i="5"/>
  <c r="E101" i="5" s="1"/>
  <c r="C100" i="5"/>
  <c r="E100" i="5" s="1"/>
  <c r="C99" i="5"/>
  <c r="E99" i="5" s="1"/>
  <c r="C98" i="5"/>
  <c r="E98" i="5" s="1"/>
  <c r="C97" i="5"/>
  <c r="E97" i="5" s="1"/>
  <c r="C96" i="5"/>
  <c r="E96" i="5" s="1"/>
  <c r="C95" i="5"/>
  <c r="E95" i="5" s="1"/>
  <c r="C94" i="5"/>
  <c r="E94" i="5" s="1"/>
  <c r="C93" i="5"/>
  <c r="E93" i="5" s="1"/>
  <c r="C92" i="5"/>
  <c r="E92" i="5" s="1"/>
  <c r="C91" i="5"/>
  <c r="E91" i="5" s="1"/>
  <c r="C90" i="5"/>
  <c r="E90" i="5" s="1"/>
  <c r="C89" i="5"/>
  <c r="E89" i="5" s="1"/>
  <c r="C88" i="5"/>
  <c r="E88" i="5" s="1"/>
  <c r="E87" i="5"/>
  <c r="C87" i="5"/>
  <c r="C86" i="5"/>
  <c r="E86" i="5" s="1"/>
  <c r="C85" i="5"/>
  <c r="E85" i="5" s="1"/>
  <c r="C84" i="5"/>
  <c r="E84" i="5" s="1"/>
  <c r="C83" i="5"/>
  <c r="E83" i="5" s="1"/>
  <c r="C82" i="5"/>
  <c r="E82" i="5" s="1"/>
  <c r="C81" i="5"/>
  <c r="E81" i="5" s="1"/>
  <c r="C80" i="5"/>
  <c r="E80" i="5" s="1"/>
  <c r="C79" i="5"/>
  <c r="E79" i="5" s="1"/>
  <c r="C78" i="5"/>
  <c r="E78" i="5" s="1"/>
  <c r="C77" i="5"/>
  <c r="E77" i="5" s="1"/>
  <c r="C76" i="5"/>
  <c r="E76" i="5" s="1"/>
  <c r="C75" i="5"/>
  <c r="E75" i="5" s="1"/>
  <c r="C74" i="5"/>
  <c r="E74" i="5" s="1"/>
  <c r="C73" i="5"/>
  <c r="E73" i="5" s="1"/>
  <c r="C72" i="5"/>
  <c r="E72" i="5" s="1"/>
  <c r="C71" i="5"/>
  <c r="E71" i="5" s="1"/>
  <c r="C70" i="5"/>
  <c r="E70" i="5" s="1"/>
  <c r="C69" i="5"/>
  <c r="E69" i="5" s="1"/>
  <c r="C68" i="5"/>
  <c r="E68" i="5" s="1"/>
  <c r="C67" i="5"/>
  <c r="E67" i="5" s="1"/>
  <c r="C66" i="5"/>
  <c r="E66" i="5" s="1"/>
  <c r="C65" i="5"/>
  <c r="E65" i="5" s="1"/>
  <c r="C64" i="5"/>
  <c r="E64" i="5" s="1"/>
  <c r="C63" i="5"/>
  <c r="E63" i="5" s="1"/>
  <c r="C62" i="5"/>
  <c r="E62" i="5" s="1"/>
  <c r="C61" i="5"/>
  <c r="E61" i="5" s="1"/>
  <c r="C60" i="5"/>
  <c r="E60" i="5" s="1"/>
  <c r="C59" i="5"/>
  <c r="E59" i="5" s="1"/>
  <c r="C58" i="5"/>
  <c r="E58" i="5" s="1"/>
  <c r="C57" i="5"/>
  <c r="E57" i="5" s="1"/>
  <c r="C56" i="5"/>
  <c r="E56" i="5" s="1"/>
  <c r="E55" i="5"/>
  <c r="C55" i="5"/>
  <c r="C54" i="5"/>
  <c r="E54" i="5" s="1"/>
  <c r="C53" i="5"/>
  <c r="E53" i="5" s="1"/>
  <c r="C52" i="5"/>
  <c r="E52" i="5" s="1"/>
  <c r="C51" i="5"/>
  <c r="E51" i="5" s="1"/>
  <c r="C50" i="5"/>
  <c r="E50" i="5" s="1"/>
  <c r="C49" i="5"/>
  <c r="E49" i="5" s="1"/>
  <c r="C48" i="5"/>
  <c r="E48" i="5" s="1"/>
  <c r="C47" i="5"/>
  <c r="E47" i="5" s="1"/>
  <c r="C46" i="5"/>
  <c r="E46" i="5" s="1"/>
  <c r="C45" i="5"/>
  <c r="E45" i="5" s="1"/>
  <c r="C44" i="5"/>
  <c r="E44" i="5" s="1"/>
  <c r="C43" i="5"/>
  <c r="E43" i="5" s="1"/>
  <c r="C42" i="5"/>
  <c r="E42" i="5" s="1"/>
  <c r="C41" i="5"/>
  <c r="E41" i="5" s="1"/>
  <c r="C40" i="5"/>
  <c r="E40" i="5" s="1"/>
  <c r="C39" i="5"/>
  <c r="E39" i="5" s="1"/>
  <c r="C38" i="5"/>
  <c r="E38" i="5" s="1"/>
  <c r="C37" i="5"/>
  <c r="E37" i="5" s="1"/>
  <c r="C36" i="5"/>
  <c r="E36" i="5" s="1"/>
  <c r="C35" i="5"/>
  <c r="E35" i="5" s="1"/>
  <c r="C34" i="5"/>
  <c r="E34" i="5" s="1"/>
  <c r="C33" i="5"/>
  <c r="E33" i="5" s="1"/>
  <c r="C32" i="5"/>
  <c r="E32" i="5" s="1"/>
  <c r="C31" i="5"/>
  <c r="E31" i="5" s="1"/>
  <c r="C30" i="5"/>
  <c r="E30" i="5" s="1"/>
  <c r="C29" i="5"/>
  <c r="E29" i="5" s="1"/>
  <c r="C28" i="5"/>
  <c r="E28" i="5" s="1"/>
  <c r="C27" i="5"/>
  <c r="E27" i="5" s="1"/>
  <c r="C26" i="5"/>
  <c r="E26" i="5" s="1"/>
  <c r="C25" i="5"/>
  <c r="E25" i="5" s="1"/>
  <c r="C24" i="5"/>
  <c r="E24" i="5" s="1"/>
  <c r="E23" i="5"/>
  <c r="C23" i="5"/>
  <c r="C22" i="5"/>
  <c r="E22" i="5" s="1"/>
  <c r="C21" i="5"/>
  <c r="E21" i="5" s="1"/>
  <c r="C20" i="5"/>
  <c r="E20" i="5" s="1"/>
  <c r="C19" i="5"/>
  <c r="E19" i="5" s="1"/>
  <c r="C18" i="5"/>
  <c r="E18" i="5" s="1"/>
  <c r="C17" i="5"/>
  <c r="E17" i="5" s="1"/>
  <c r="C16" i="5"/>
  <c r="E16" i="5" s="1"/>
  <c r="C15" i="5"/>
  <c r="E15" i="5" s="1"/>
  <c r="C14" i="5"/>
  <c r="E14" i="5" s="1"/>
  <c r="C13" i="5"/>
  <c r="E13" i="5" s="1"/>
  <c r="C12" i="5"/>
  <c r="E12" i="5" s="1"/>
  <c r="C11" i="5"/>
  <c r="E11" i="5" s="1"/>
  <c r="C10" i="5"/>
  <c r="E10" i="5" s="1"/>
  <c r="C9" i="5"/>
  <c r="E9" i="5" s="1"/>
  <c r="C8" i="5"/>
  <c r="E8" i="5" s="1"/>
  <c r="C7" i="5"/>
  <c r="E7" i="5" s="1"/>
  <c r="C6" i="5"/>
  <c r="E6" i="5" s="1"/>
  <c r="C5" i="5"/>
  <c r="E5" i="5" s="1"/>
  <c r="C2" i="5"/>
  <c r="E2" i="5" s="1"/>
  <c r="D313" i="2" l="1"/>
  <c r="D310" i="2" l="1"/>
  <c r="D295" i="2"/>
  <c r="D296" i="2"/>
  <c r="D297" i="2"/>
  <c r="D298" i="2"/>
  <c r="D299" i="2"/>
  <c r="D300" i="2"/>
  <c r="D302" i="2"/>
  <c r="D303" i="2"/>
  <c r="D304" i="2"/>
  <c r="D305" i="2"/>
  <c r="D306" i="2"/>
  <c r="D307" i="2"/>
  <c r="D308" i="2"/>
  <c r="D309" i="2"/>
  <c r="D311" i="2"/>
  <c r="D312" i="2"/>
  <c r="D314" i="2"/>
  <c r="D294" i="2"/>
  <c r="D293" i="2"/>
  <c r="D292" i="2"/>
  <c r="D291" i="2"/>
  <c r="D290" i="2"/>
  <c r="D289" i="2"/>
  <c r="H295" i="2" s="1"/>
  <c r="D288" i="2"/>
  <c r="D287" i="2"/>
  <c r="D286" i="2"/>
  <c r="D285" i="2"/>
  <c r="D284" i="2"/>
  <c r="D283" i="2"/>
  <c r="D282" i="2"/>
  <c r="D281" i="2"/>
  <c r="D280" i="2"/>
  <c r="D279" i="2"/>
  <c r="D278" i="2"/>
  <c r="D277" i="2"/>
  <c r="H294" i="2" s="1"/>
  <c r="D276" i="2"/>
  <c r="D275" i="2"/>
  <c r="D274" i="2"/>
  <c r="D273" i="2"/>
  <c r="D272" i="2"/>
  <c r="D271" i="2"/>
  <c r="D270" i="2"/>
  <c r="D269" i="2"/>
  <c r="D268" i="2"/>
  <c r="D267" i="2"/>
  <c r="D266" i="2"/>
  <c r="D265" i="2"/>
  <c r="H293" i="2" s="1"/>
  <c r="D264" i="2"/>
  <c r="D263" i="2"/>
  <c r="D262" i="2"/>
  <c r="D261" i="2"/>
  <c r="D260" i="2"/>
  <c r="D259" i="2"/>
  <c r="D258" i="2"/>
  <c r="D257" i="2"/>
  <c r="D256" i="2"/>
  <c r="D255" i="2"/>
  <c r="D254" i="2"/>
  <c r="D253" i="2"/>
  <c r="H292" i="2" s="1"/>
  <c r="D252" i="2"/>
  <c r="D251" i="2"/>
  <c r="D250" i="2"/>
  <c r="D249" i="2"/>
  <c r="D248" i="2"/>
  <c r="D247" i="2"/>
  <c r="D246" i="2"/>
  <c r="D245" i="2"/>
  <c r="D244" i="2"/>
  <c r="D243" i="2"/>
  <c r="D242" i="2"/>
  <c r="D241" i="2"/>
  <c r="H291" i="2" s="1"/>
  <c r="D240" i="2"/>
  <c r="D239" i="2"/>
  <c r="D238" i="2"/>
  <c r="D237" i="2"/>
  <c r="D236" i="2"/>
  <c r="D235" i="2"/>
  <c r="D234" i="2"/>
  <c r="D233" i="2"/>
  <c r="D232" i="2"/>
  <c r="D231" i="2"/>
  <c r="D230" i="2"/>
  <c r="D229" i="2"/>
  <c r="H290" i="2" s="1"/>
  <c r="D228" i="2"/>
  <c r="D227" i="2"/>
  <c r="D226" i="2"/>
  <c r="D225" i="2"/>
  <c r="D224" i="2"/>
  <c r="D223" i="2"/>
  <c r="D222" i="2"/>
  <c r="D221" i="2"/>
  <c r="D220" i="2"/>
  <c r="D219" i="2"/>
  <c r="D218" i="2"/>
  <c r="D217" i="2"/>
  <c r="H289" i="2" s="1"/>
  <c r="D216" i="2"/>
  <c r="D215" i="2"/>
  <c r="D214" i="2"/>
  <c r="D213" i="2"/>
  <c r="D212" i="2"/>
  <c r="D211" i="2"/>
  <c r="D210" i="2"/>
  <c r="D209" i="2"/>
  <c r="D208" i="2"/>
  <c r="D207" i="2"/>
  <c r="D206" i="2"/>
  <c r="D205" i="2"/>
  <c r="H288" i="2" s="1"/>
  <c r="D204" i="2"/>
  <c r="D203" i="2"/>
  <c r="D202" i="2"/>
  <c r="D201" i="2"/>
  <c r="D200" i="2"/>
  <c r="D199" i="2"/>
  <c r="D198" i="2"/>
  <c r="D197" i="2"/>
  <c r="D196" i="2"/>
  <c r="D195" i="2"/>
  <c r="D194" i="2"/>
  <c r="D193" i="2"/>
  <c r="H287" i="2" s="1"/>
  <c r="D192" i="2"/>
  <c r="D191" i="2"/>
  <c r="D190" i="2"/>
  <c r="D189" i="2"/>
  <c r="D188" i="2"/>
  <c r="D187" i="2"/>
  <c r="D186" i="2"/>
  <c r="D185" i="2"/>
  <c r="D184" i="2"/>
  <c r="D183" i="2"/>
  <c r="D182" i="2"/>
  <c r="D181" i="2"/>
  <c r="H286" i="2" s="1"/>
  <c r="D180" i="2"/>
  <c r="D179" i="2"/>
  <c r="D178" i="2"/>
  <c r="D177" i="2"/>
  <c r="D176" i="2"/>
  <c r="D175" i="2"/>
  <c r="D174" i="2"/>
  <c r="D173" i="2"/>
  <c r="D172" i="2"/>
  <c r="D171" i="2"/>
  <c r="D170" i="2"/>
  <c r="D169" i="2"/>
  <c r="H285" i="2" s="1"/>
  <c r="D168" i="2"/>
  <c r="D167" i="2"/>
  <c r="D166" i="2"/>
  <c r="D165" i="2"/>
  <c r="D164" i="2"/>
  <c r="D163" i="2"/>
  <c r="D162" i="2"/>
  <c r="D161" i="2"/>
  <c r="D160" i="2"/>
  <c r="D159" i="2"/>
  <c r="D158" i="2"/>
  <c r="D157" i="2"/>
  <c r="H284" i="2" s="1"/>
  <c r="D156" i="2"/>
  <c r="D155" i="2"/>
  <c r="D154" i="2"/>
  <c r="D153" i="2"/>
  <c r="D152" i="2"/>
  <c r="D151" i="2"/>
  <c r="D150" i="2"/>
  <c r="D149" i="2"/>
  <c r="D148" i="2"/>
  <c r="D147" i="2"/>
  <c r="D146" i="2"/>
  <c r="D145" i="2"/>
  <c r="H283" i="2" s="1"/>
  <c r="D144" i="2"/>
  <c r="D143" i="2"/>
  <c r="D142" i="2"/>
  <c r="D141" i="2"/>
  <c r="D140" i="2"/>
  <c r="D139" i="2"/>
  <c r="D138" i="2"/>
  <c r="D137" i="2"/>
  <c r="D136" i="2"/>
  <c r="D135" i="2"/>
  <c r="D134" i="2"/>
  <c r="D133" i="2"/>
  <c r="H282" i="2" s="1"/>
  <c r="D132" i="2"/>
  <c r="D131" i="2"/>
  <c r="D130" i="2"/>
  <c r="D129" i="2"/>
  <c r="D128" i="2"/>
  <c r="D127" i="2"/>
  <c r="D126" i="2"/>
  <c r="D125" i="2"/>
  <c r="D124" i="2"/>
  <c r="D123" i="2"/>
  <c r="D122" i="2"/>
  <c r="D121" i="2"/>
  <c r="H281" i="2" s="1"/>
  <c r="D120" i="2"/>
  <c r="D119" i="2"/>
  <c r="D118" i="2"/>
  <c r="D117" i="2"/>
  <c r="D116" i="2"/>
  <c r="D115" i="2"/>
  <c r="D114" i="2"/>
  <c r="D113" i="2"/>
  <c r="D112" i="2"/>
  <c r="D111" i="2"/>
  <c r="D110" i="2"/>
  <c r="D109" i="2"/>
  <c r="H280" i="2" s="1"/>
  <c r="D108" i="2"/>
  <c r="D107" i="2"/>
  <c r="D106" i="2"/>
  <c r="D105" i="2"/>
  <c r="D104" i="2"/>
  <c r="D103" i="2"/>
  <c r="D102" i="2"/>
  <c r="D101" i="2"/>
  <c r="D100" i="2"/>
  <c r="D99" i="2"/>
  <c r="D98" i="2"/>
  <c r="D97" i="2"/>
  <c r="H279" i="2" s="1"/>
  <c r="D96" i="2"/>
  <c r="D95" i="2"/>
  <c r="D94" i="2"/>
  <c r="D93" i="2"/>
  <c r="D92" i="2"/>
  <c r="D91" i="2"/>
  <c r="D90" i="2"/>
  <c r="D89" i="2"/>
  <c r="D88" i="2"/>
  <c r="D87" i="2"/>
  <c r="D86" i="2"/>
  <c r="D85" i="2"/>
  <c r="H278" i="2" s="1"/>
  <c r="D84" i="2"/>
  <c r="D83" i="2"/>
  <c r="D82" i="2"/>
  <c r="D81" i="2"/>
  <c r="D80" i="2"/>
  <c r="D79" i="2"/>
  <c r="D78" i="2"/>
  <c r="D77" i="2"/>
  <c r="D76" i="2"/>
  <c r="D75" i="2"/>
  <c r="D74" i="2"/>
  <c r="D73" i="2"/>
  <c r="H277" i="2" s="1"/>
  <c r="D72" i="2"/>
  <c r="D71" i="2"/>
  <c r="D70" i="2"/>
  <c r="D69" i="2"/>
  <c r="D68" i="2"/>
  <c r="D67" i="2"/>
  <c r="D66" i="2"/>
  <c r="D65" i="2"/>
  <c r="D64" i="2"/>
  <c r="D63" i="2"/>
  <c r="D62" i="2"/>
  <c r="D61" i="2"/>
  <c r="H276" i="2" s="1"/>
  <c r="D60" i="2"/>
  <c r="D59" i="2"/>
  <c r="D58" i="2"/>
  <c r="D57" i="2"/>
  <c r="D56" i="2"/>
  <c r="D55" i="2"/>
  <c r="D54" i="2"/>
  <c r="D53" i="2"/>
  <c r="D52" i="2"/>
  <c r="D51" i="2"/>
  <c r="D50" i="2"/>
  <c r="D49" i="2"/>
  <c r="H275" i="2" s="1"/>
  <c r="D48" i="2"/>
  <c r="D47" i="2"/>
  <c r="D46" i="2"/>
  <c r="D45" i="2"/>
  <c r="D44" i="2"/>
  <c r="D43" i="2"/>
  <c r="D42" i="2"/>
  <c r="D41" i="2"/>
  <c r="D40" i="2"/>
  <c r="D39" i="2"/>
  <c r="D38" i="2"/>
  <c r="D37" i="2"/>
  <c r="H274" i="2" s="1"/>
  <c r="D36" i="2"/>
  <c r="D35" i="2"/>
  <c r="D34" i="2"/>
  <c r="D33" i="2"/>
  <c r="D32" i="2"/>
  <c r="D31" i="2"/>
  <c r="D30" i="2"/>
  <c r="D29" i="2"/>
  <c r="D28" i="2"/>
  <c r="D27" i="2"/>
  <c r="D26" i="2"/>
  <c r="D25" i="2"/>
  <c r="H273" i="2" s="1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C316" i="1" l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<sst xmlns="http://schemas.openxmlformats.org/spreadsheetml/2006/main" count="8592" uniqueCount="8440">
  <si>
    <t>3546 - Reservas internacionais - Conceito liquidez - Total - mensal - US$ (milhões)</t>
  </si>
  <si>
    <t>*23/03/2016</t>
  </si>
  <si>
    <t>4192 - PIB acumulado dos últimos 12 meses - Em US$ milhões - US$ (milhões)</t>
  </si>
  <si>
    <t>Reservas Internacionais/PIB</t>
  </si>
  <si>
    <t>Reservas Internacionais/PIB (anual)</t>
  </si>
  <si>
    <t>3034 - Importações - Total - US$</t>
  </si>
  <si>
    <t>3035 - Importações - Total - US$ milhões</t>
  </si>
  <si>
    <t>13982 - Reservas internacionais - Conceito liquidez - Total - Diária - US$ (milhões)</t>
  </si>
  <si>
    <t>* a partir de janeiro de 2008 posição referente ao valor do último dia de cada mês (conceito liquidez - diária), conforme os dados divulgados em notas ao setor externo do BC pelo conceito de liquidez e também com base na criação do conceito liquidez a partir de janeiro de 2008</t>
  </si>
  <si>
    <t>Importações (Média em 12 meses)</t>
  </si>
  <si>
    <t>Regra de Importação (Res. Nº 82)</t>
  </si>
  <si>
    <t>Reservas Internacionais</t>
  </si>
  <si>
    <t>I/95</t>
  </si>
  <si>
    <t>II/95</t>
  </si>
  <si>
    <t>III/95</t>
  </si>
  <si>
    <t>IV/95</t>
  </si>
  <si>
    <t>I/96</t>
  </si>
  <si>
    <t>II/96</t>
  </si>
  <si>
    <t>III/96</t>
  </si>
  <si>
    <t>IV/96</t>
  </si>
  <si>
    <t>I/97</t>
  </si>
  <si>
    <t>II/97</t>
  </si>
  <si>
    <t>III/97</t>
  </si>
  <si>
    <t>IV/97</t>
  </si>
  <si>
    <t>I/98</t>
  </si>
  <si>
    <t>II/98</t>
  </si>
  <si>
    <t>III/98</t>
  </si>
  <si>
    <t>IV/98</t>
  </si>
  <si>
    <t>I/99</t>
  </si>
  <si>
    <t>II/99</t>
  </si>
  <si>
    <t>III/99</t>
  </si>
  <si>
    <t>IV/99</t>
  </si>
  <si>
    <t>I/00</t>
  </si>
  <si>
    <t>II/00</t>
  </si>
  <si>
    <t>III/00</t>
  </si>
  <si>
    <t>IV/00</t>
  </si>
  <si>
    <t>I/01</t>
  </si>
  <si>
    <t>II/01</t>
  </si>
  <si>
    <t>III/01</t>
  </si>
  <si>
    <t>IV/01</t>
  </si>
  <si>
    <t>I/02</t>
  </si>
  <si>
    <t>II/02</t>
  </si>
  <si>
    <t>III/02</t>
  </si>
  <si>
    <t>IV/02</t>
  </si>
  <si>
    <t>I/03</t>
  </si>
  <si>
    <t>II/03</t>
  </si>
  <si>
    <t>III/03</t>
  </si>
  <si>
    <t>IV/03</t>
  </si>
  <si>
    <t>I/04</t>
  </si>
  <si>
    <t>II/04</t>
  </si>
  <si>
    <t>III/04</t>
  </si>
  <si>
    <t>IV/04</t>
  </si>
  <si>
    <t>I/05</t>
  </si>
  <si>
    <t>II/05</t>
  </si>
  <si>
    <t>III/05</t>
  </si>
  <si>
    <t>IV/05</t>
  </si>
  <si>
    <t>I/06</t>
  </si>
  <si>
    <t>II/06</t>
  </si>
  <si>
    <t>III/06</t>
  </si>
  <si>
    <t>IV/06</t>
  </si>
  <si>
    <t>I/07</t>
  </si>
  <si>
    <t>II/07</t>
  </si>
  <si>
    <t>III/07</t>
  </si>
  <si>
    <t>IV/07</t>
  </si>
  <si>
    <t>I/08</t>
  </si>
  <si>
    <t>II/08</t>
  </si>
  <si>
    <t>III/08</t>
  </si>
  <si>
    <t>IV/08</t>
  </si>
  <si>
    <t>I/09</t>
  </si>
  <si>
    <t>II/09</t>
  </si>
  <si>
    <t>III/09</t>
  </si>
  <si>
    <t>IV/09</t>
  </si>
  <si>
    <t>I/10</t>
  </si>
  <si>
    <t>II/10</t>
  </si>
  <si>
    <t>III/10</t>
  </si>
  <si>
    <t>IV/10</t>
  </si>
  <si>
    <t>I/11</t>
  </si>
  <si>
    <t>II/11</t>
  </si>
  <si>
    <t>III/11</t>
  </si>
  <si>
    <t>IV/11</t>
  </si>
  <si>
    <t>I/12</t>
  </si>
  <si>
    <t>II/12</t>
  </si>
  <si>
    <t>III/12</t>
  </si>
  <si>
    <t>IV/12</t>
  </si>
  <si>
    <t>I/13</t>
  </si>
  <si>
    <t>II/13</t>
  </si>
  <si>
    <t>III/13</t>
  </si>
  <si>
    <t>IV/13</t>
  </si>
  <si>
    <t>I/14</t>
  </si>
  <si>
    <t>II/14</t>
  </si>
  <si>
    <t>III/14</t>
  </si>
  <si>
    <t>IV/14</t>
  </si>
  <si>
    <t>I/15</t>
  </si>
  <si>
    <t>II/15</t>
  </si>
  <si>
    <t>III/15</t>
  </si>
  <si>
    <t>IV/15</t>
  </si>
  <si>
    <t xml:space="preserve">21519 - Dívida Externa Bruta - Curto Prazo - US$ (milhões)
</t>
  </si>
  <si>
    <t>3681 - Dívida externa não registrada (curto prazo) - Total - Trimestral - US$ (milhões)+ 3562 - Dívida externa registrada - Curto prazo - Trimestral - US$ (milhões)</t>
  </si>
  <si>
    <t>Relação reservas/dívida externa de curto prazo</t>
  </si>
  <si>
    <t>Data</t>
  </si>
  <si>
    <t>Estimativa de acordo com o modelo de J&amp;R</t>
  </si>
  <si>
    <t>Diferença</t>
  </si>
  <si>
    <t>Parâmetros</t>
  </si>
  <si>
    <t>Valor médio definido</t>
  </si>
  <si>
    <r>
      <t xml:space="preserve">Tamanho de um </t>
    </r>
    <r>
      <rPr>
        <i/>
        <sz val="12"/>
        <color theme="1"/>
        <rFont val="Arial"/>
        <family val="2"/>
      </rPr>
      <t>sudden stop (</t>
    </r>
    <r>
      <rPr>
        <sz val="12"/>
        <color theme="1"/>
        <rFont val="Arial"/>
        <family val="2"/>
      </rPr>
      <t>λ)</t>
    </r>
  </si>
  <si>
    <t>λ= 0,11</t>
  </si>
  <si>
    <r>
      <t xml:space="preserve">Probabilidade de um </t>
    </r>
    <r>
      <rPr>
        <i/>
        <sz val="12"/>
        <color theme="1"/>
        <rFont val="Arial"/>
        <family val="2"/>
      </rPr>
      <t>sudden stop</t>
    </r>
    <r>
      <rPr>
        <sz val="12"/>
        <color theme="1"/>
        <rFont val="Arial"/>
        <family val="2"/>
      </rPr>
      <t xml:space="preserve"> (Π)</t>
    </r>
  </si>
  <si>
    <t>Π= 0,10</t>
  </si>
  <si>
    <t>Custo de Produto decorrente de uma crise (γ)</t>
  </si>
  <si>
    <t>γ= 0,10</t>
  </si>
  <si>
    <t>Taxa de juros (r)</t>
  </si>
  <si>
    <t>Prêmio de risco (δ)</t>
  </si>
  <si>
    <t>δ= 0,015</t>
  </si>
  <si>
    <t>Aversão ao risco do BC (σ)</t>
  </si>
  <si>
    <t>σ= 2</t>
  </si>
  <si>
    <t>Taxa de crescimento potencial do Produto (g)</t>
  </si>
  <si>
    <t>EMBI + Risco-Brasil - - - JP Morgan - JPM366_EMBI366</t>
  </si>
  <si>
    <t>29/04/1994</t>
  </si>
  <si>
    <t>30/04/1994</t>
  </si>
  <si>
    <t>01/05/1994</t>
  </si>
  <si>
    <t>02/05/1994</t>
  </si>
  <si>
    <t>03/05/1994</t>
  </si>
  <si>
    <t>04/05/1994</t>
  </si>
  <si>
    <t>05/05/1994</t>
  </si>
  <si>
    <t>06/05/1994</t>
  </si>
  <si>
    <t>07/05/1994</t>
  </si>
  <si>
    <t>08/05/1994</t>
  </si>
  <si>
    <t>09/05/1994</t>
  </si>
  <si>
    <t>10/05/1994</t>
  </si>
  <si>
    <t>11/05/1994</t>
  </si>
  <si>
    <t>12/05/1994</t>
  </si>
  <si>
    <t>13/05/1994</t>
  </si>
  <si>
    <t>14/05/1994</t>
  </si>
  <si>
    <t>15/05/1994</t>
  </si>
  <si>
    <t>16/05/1994</t>
  </si>
  <si>
    <t>17/05/1994</t>
  </si>
  <si>
    <t>18/05/1994</t>
  </si>
  <si>
    <t>19/05/1994</t>
  </si>
  <si>
    <t>20/05/1994</t>
  </si>
  <si>
    <t>21/05/1994</t>
  </si>
  <si>
    <t>22/05/1994</t>
  </si>
  <si>
    <t>23/05/1994</t>
  </si>
  <si>
    <t>24/05/1994</t>
  </si>
  <si>
    <t>25/05/1994</t>
  </si>
  <si>
    <t>26/05/1994</t>
  </si>
  <si>
    <t>27/05/1994</t>
  </si>
  <si>
    <t>28/05/1994</t>
  </si>
  <si>
    <t>29/05/1994</t>
  </si>
  <si>
    <t>30/05/1994</t>
  </si>
  <si>
    <t>31/05/1994</t>
  </si>
  <si>
    <t>01/06/1994</t>
  </si>
  <si>
    <t>02/06/1994</t>
  </si>
  <si>
    <t>03/06/1994</t>
  </si>
  <si>
    <t>04/06/1994</t>
  </si>
  <si>
    <t>05/06/1994</t>
  </si>
  <si>
    <t>06/06/1994</t>
  </si>
  <si>
    <t>07/06/1994</t>
  </si>
  <si>
    <t>08/06/1994</t>
  </si>
  <si>
    <t>09/06/1994</t>
  </si>
  <si>
    <t>10/06/1994</t>
  </si>
  <si>
    <t>11/06/1994</t>
  </si>
  <si>
    <t>12/06/1994</t>
  </si>
  <si>
    <t>13/06/1994</t>
  </si>
  <si>
    <t>14/06/1994</t>
  </si>
  <si>
    <t>15/06/1994</t>
  </si>
  <si>
    <t>16/06/1994</t>
  </si>
  <si>
    <t>17/06/1994</t>
  </si>
  <si>
    <t>18/06/1994</t>
  </si>
  <si>
    <t>19/06/1994</t>
  </si>
  <si>
    <t>20/06/1994</t>
  </si>
  <si>
    <t>21/06/1994</t>
  </si>
  <si>
    <t>22/06/1994</t>
  </si>
  <si>
    <t>23/06/1994</t>
  </si>
  <si>
    <t>24/06/1994</t>
  </si>
  <si>
    <t>25/06/1994</t>
  </si>
  <si>
    <t>26/06/1994</t>
  </si>
  <si>
    <t>27/06/1994</t>
  </si>
  <si>
    <t>28/06/1994</t>
  </si>
  <si>
    <t>29/06/1994</t>
  </si>
  <si>
    <t>30/06/1994</t>
  </si>
  <si>
    <t>01/07/1994</t>
  </si>
  <si>
    <t>02/07/1994</t>
  </si>
  <si>
    <t>03/07/1994</t>
  </si>
  <si>
    <t>04/07/1994</t>
  </si>
  <si>
    <t>05/07/1994</t>
  </si>
  <si>
    <t>06/07/1994</t>
  </si>
  <si>
    <t>07/07/1994</t>
  </si>
  <si>
    <t>08/07/1994</t>
  </si>
  <si>
    <t>09/07/1994</t>
  </si>
  <si>
    <t>10/07/1994</t>
  </si>
  <si>
    <t>11/07/1994</t>
  </si>
  <si>
    <t>12/07/1994</t>
  </si>
  <si>
    <t>13/07/1994</t>
  </si>
  <si>
    <t>14/07/1994</t>
  </si>
  <si>
    <t>15/07/1994</t>
  </si>
  <si>
    <t>16/07/1994</t>
  </si>
  <si>
    <t>17/07/1994</t>
  </si>
  <si>
    <t>18/07/1994</t>
  </si>
  <si>
    <t>19/07/1994</t>
  </si>
  <si>
    <t>20/07/1994</t>
  </si>
  <si>
    <t>21/07/1994</t>
  </si>
  <si>
    <t>22/07/1994</t>
  </si>
  <si>
    <t>23/07/1994</t>
  </si>
  <si>
    <t>24/07/1994</t>
  </si>
  <si>
    <t>25/07/1994</t>
  </si>
  <si>
    <t>26/07/1994</t>
  </si>
  <si>
    <t>27/07/1994</t>
  </si>
  <si>
    <t>28/07/1994</t>
  </si>
  <si>
    <t>29/07/1994</t>
  </si>
  <si>
    <t>30/07/1994</t>
  </si>
  <si>
    <t>31/07/1994</t>
  </si>
  <si>
    <t>01/08/1994</t>
  </si>
  <si>
    <t>02/08/1994</t>
  </si>
  <si>
    <t>03/08/1994</t>
  </si>
  <si>
    <t>04/08/1994</t>
  </si>
  <si>
    <t>05/08/1994</t>
  </si>
  <si>
    <t>06/08/1994</t>
  </si>
  <si>
    <t>07/08/1994</t>
  </si>
  <si>
    <t>08/08/1994</t>
  </si>
  <si>
    <t>09/08/1994</t>
  </si>
  <si>
    <t>10/08/1994</t>
  </si>
  <si>
    <t>11/08/1994</t>
  </si>
  <si>
    <t>12/08/1994</t>
  </si>
  <si>
    <t>13/08/1994</t>
  </si>
  <si>
    <t>14/08/1994</t>
  </si>
  <si>
    <t>15/08/1994</t>
  </si>
  <si>
    <t>16/08/1994</t>
  </si>
  <si>
    <t>17/08/1994</t>
  </si>
  <si>
    <t>18/08/1994</t>
  </si>
  <si>
    <t>19/08/1994</t>
  </si>
  <si>
    <t>20/08/1994</t>
  </si>
  <si>
    <t>21/08/1994</t>
  </si>
  <si>
    <t>22/08/1994</t>
  </si>
  <si>
    <t>23/08/1994</t>
  </si>
  <si>
    <t>24/08/1994</t>
  </si>
  <si>
    <t>25/08/1994</t>
  </si>
  <si>
    <t>26/08/1994</t>
  </si>
  <si>
    <t>27/08/1994</t>
  </si>
  <si>
    <t>28/08/1994</t>
  </si>
  <si>
    <t>29/08/1994</t>
  </si>
  <si>
    <t>30/08/1994</t>
  </si>
  <si>
    <t>31/08/1994</t>
  </si>
  <si>
    <t>01/09/1994</t>
  </si>
  <si>
    <t>02/09/1994</t>
  </si>
  <si>
    <t>03/09/1994</t>
  </si>
  <si>
    <t>04/09/1994</t>
  </si>
  <si>
    <t>05/09/1994</t>
  </si>
  <si>
    <t>06/09/1994</t>
  </si>
  <si>
    <t>07/09/1994</t>
  </si>
  <si>
    <t>08/09/1994</t>
  </si>
  <si>
    <t>09/09/1994</t>
  </si>
  <si>
    <t>10/09/1994</t>
  </si>
  <si>
    <t>11/09/1994</t>
  </si>
  <si>
    <t>12/09/1994</t>
  </si>
  <si>
    <t>13/09/1994</t>
  </si>
  <si>
    <t>14/09/1994</t>
  </si>
  <si>
    <t>15/09/1994</t>
  </si>
  <si>
    <t>16/09/1994</t>
  </si>
  <si>
    <t>17/09/1994</t>
  </si>
  <si>
    <t>18/09/1994</t>
  </si>
  <si>
    <t>19/09/1994</t>
  </si>
  <si>
    <t>20/09/1994</t>
  </si>
  <si>
    <t>21/09/1994</t>
  </si>
  <si>
    <t>22/09/1994</t>
  </si>
  <si>
    <t>23/09/1994</t>
  </si>
  <si>
    <t>24/09/1994</t>
  </si>
  <si>
    <t>25/09/1994</t>
  </si>
  <si>
    <t>26/09/1994</t>
  </si>
  <si>
    <t>27/09/1994</t>
  </si>
  <si>
    <t>28/09/1994</t>
  </si>
  <si>
    <t>29/09/1994</t>
  </si>
  <si>
    <t>30/09/1994</t>
  </si>
  <si>
    <t>01/10/1994</t>
  </si>
  <si>
    <t>02/10/1994</t>
  </si>
  <si>
    <t>03/10/1994</t>
  </si>
  <si>
    <t>04/10/1994</t>
  </si>
  <si>
    <t>05/10/1994</t>
  </si>
  <si>
    <t>06/10/1994</t>
  </si>
  <si>
    <t>07/10/1994</t>
  </si>
  <si>
    <t>08/10/1994</t>
  </si>
  <si>
    <t>09/10/1994</t>
  </si>
  <si>
    <t>10/10/1994</t>
  </si>
  <si>
    <t>11/10/1994</t>
  </si>
  <si>
    <t>12/10/1994</t>
  </si>
  <si>
    <t>13/10/1994</t>
  </si>
  <si>
    <t>14/10/1994</t>
  </si>
  <si>
    <t>15/10/1994</t>
  </si>
  <si>
    <t>16/10/1994</t>
  </si>
  <si>
    <t>17/10/1994</t>
  </si>
  <si>
    <t>18/10/1994</t>
  </si>
  <si>
    <t>19/10/1994</t>
  </si>
  <si>
    <t>20/10/1994</t>
  </si>
  <si>
    <t>21/10/1994</t>
  </si>
  <si>
    <t>22/10/1994</t>
  </si>
  <si>
    <t>23/10/1994</t>
  </si>
  <si>
    <t>24/10/1994</t>
  </si>
  <si>
    <t>25/10/1994</t>
  </si>
  <si>
    <t>26/10/1994</t>
  </si>
  <si>
    <t>27/10/1994</t>
  </si>
  <si>
    <t>28/10/1994</t>
  </si>
  <si>
    <t>29/10/1994</t>
  </si>
  <si>
    <t>30/10/1994</t>
  </si>
  <si>
    <t>31/10/1994</t>
  </si>
  <si>
    <t>01/11/1994</t>
  </si>
  <si>
    <t>02/11/1994</t>
  </si>
  <si>
    <t>03/11/1994</t>
  </si>
  <si>
    <t>04/11/1994</t>
  </si>
  <si>
    <t>05/11/1994</t>
  </si>
  <si>
    <t>06/11/1994</t>
  </si>
  <si>
    <t>07/11/1994</t>
  </si>
  <si>
    <t>08/11/1994</t>
  </si>
  <si>
    <t>09/11/1994</t>
  </si>
  <si>
    <t>10/11/1994</t>
  </si>
  <si>
    <t>11/11/1994</t>
  </si>
  <si>
    <t>12/11/1994</t>
  </si>
  <si>
    <t>13/11/1994</t>
  </si>
  <si>
    <t>14/11/1994</t>
  </si>
  <si>
    <t>15/11/1994</t>
  </si>
  <si>
    <t>16/11/1994</t>
  </si>
  <si>
    <t>17/11/1994</t>
  </si>
  <si>
    <t>18/11/1994</t>
  </si>
  <si>
    <t>19/11/1994</t>
  </si>
  <si>
    <t>20/11/1994</t>
  </si>
  <si>
    <t>21/11/1994</t>
  </si>
  <si>
    <t>22/11/1994</t>
  </si>
  <si>
    <t>23/11/1994</t>
  </si>
  <si>
    <t>24/11/1994</t>
  </si>
  <si>
    <t>25/11/1994</t>
  </si>
  <si>
    <t>26/11/1994</t>
  </si>
  <si>
    <t>27/11/1994</t>
  </si>
  <si>
    <t>28/11/1994</t>
  </si>
  <si>
    <t>29/11/1994</t>
  </si>
  <si>
    <t>30/11/1994</t>
  </si>
  <si>
    <t>01/12/1994</t>
  </si>
  <si>
    <t>02/12/1994</t>
  </si>
  <si>
    <t>03/12/1994</t>
  </si>
  <si>
    <t>04/12/1994</t>
  </si>
  <si>
    <t>05/12/1994</t>
  </si>
  <si>
    <t>06/12/1994</t>
  </si>
  <si>
    <t>07/12/1994</t>
  </si>
  <si>
    <t>08/12/1994</t>
  </si>
  <si>
    <t>09/12/1994</t>
  </si>
  <si>
    <t>10/12/1994</t>
  </si>
  <si>
    <t>11/12/1994</t>
  </si>
  <si>
    <t>12/12/1994</t>
  </si>
  <si>
    <t>13/12/1994</t>
  </si>
  <si>
    <t>14/12/1994</t>
  </si>
  <si>
    <t>15/12/1994</t>
  </si>
  <si>
    <t>16/12/1994</t>
  </si>
  <si>
    <t>17/12/1994</t>
  </si>
  <si>
    <t>18/12/1994</t>
  </si>
  <si>
    <t>19/12/1994</t>
  </si>
  <si>
    <t>20/12/1994</t>
  </si>
  <si>
    <t>21/12/1994</t>
  </si>
  <si>
    <t>22/12/1994</t>
  </si>
  <si>
    <t>23/12/1994</t>
  </si>
  <si>
    <t>24/12/1994</t>
  </si>
  <si>
    <t>25/12/1994</t>
  </si>
  <si>
    <t>26/12/1994</t>
  </si>
  <si>
    <t>27/12/1994</t>
  </si>
  <si>
    <t>28/12/1994</t>
  </si>
  <si>
    <t>29/12/1994</t>
  </si>
  <si>
    <t>30/12/1994</t>
  </si>
  <si>
    <t>31/12/1994</t>
  </si>
  <si>
    <t>01/01/1995</t>
  </si>
  <si>
    <t>02/01/1995</t>
  </si>
  <si>
    <t>03/01/1995</t>
  </si>
  <si>
    <t>04/01/1995</t>
  </si>
  <si>
    <t>05/01/1995</t>
  </si>
  <si>
    <t>06/01/1995</t>
  </si>
  <si>
    <t>07/01/1995</t>
  </si>
  <si>
    <t>08/01/1995</t>
  </si>
  <si>
    <t>09/01/1995</t>
  </si>
  <si>
    <t>10/01/1995</t>
  </si>
  <si>
    <t>11/01/1995</t>
  </si>
  <si>
    <t>12/01/1995</t>
  </si>
  <si>
    <t>13/01/1995</t>
  </si>
  <si>
    <t>14/01/1995</t>
  </si>
  <si>
    <t>15/01/1995</t>
  </si>
  <si>
    <t>16/01/1995</t>
  </si>
  <si>
    <t>17/01/1995</t>
  </si>
  <si>
    <t>18/01/1995</t>
  </si>
  <si>
    <t>19/01/1995</t>
  </si>
  <si>
    <t>20/01/1995</t>
  </si>
  <si>
    <t>21/01/1995</t>
  </si>
  <si>
    <t>22/01/1995</t>
  </si>
  <si>
    <t>23/01/1995</t>
  </si>
  <si>
    <t>24/01/1995</t>
  </si>
  <si>
    <t>25/01/1995</t>
  </si>
  <si>
    <t>26/01/1995</t>
  </si>
  <si>
    <t>27/01/1995</t>
  </si>
  <si>
    <t>28/01/1995</t>
  </si>
  <si>
    <t>29/01/1995</t>
  </si>
  <si>
    <t>30/01/1995</t>
  </si>
  <si>
    <t>31/01/1995</t>
  </si>
  <si>
    <t>01/02/1995</t>
  </si>
  <si>
    <t>02/02/1995</t>
  </si>
  <si>
    <t>03/02/1995</t>
  </si>
  <si>
    <t>04/02/1995</t>
  </si>
  <si>
    <t>05/02/1995</t>
  </si>
  <si>
    <t>06/02/1995</t>
  </si>
  <si>
    <t>07/02/1995</t>
  </si>
  <si>
    <t>08/02/1995</t>
  </si>
  <si>
    <t>09/02/1995</t>
  </si>
  <si>
    <t>10/02/1995</t>
  </si>
  <si>
    <t>11/02/1995</t>
  </si>
  <si>
    <t>12/02/1995</t>
  </si>
  <si>
    <t>13/02/1995</t>
  </si>
  <si>
    <t>14/02/1995</t>
  </si>
  <si>
    <t>15/02/1995</t>
  </si>
  <si>
    <t>16/02/1995</t>
  </si>
  <si>
    <t>17/02/1995</t>
  </si>
  <si>
    <t>18/02/1995</t>
  </si>
  <si>
    <t>19/02/1995</t>
  </si>
  <si>
    <t>20/02/1995</t>
  </si>
  <si>
    <t>21/02/1995</t>
  </si>
  <si>
    <t>22/02/1995</t>
  </si>
  <si>
    <t>23/02/1995</t>
  </si>
  <si>
    <t>24/02/1995</t>
  </si>
  <si>
    <t>25/02/1995</t>
  </si>
  <si>
    <t>26/02/1995</t>
  </si>
  <si>
    <t>27/02/1995</t>
  </si>
  <si>
    <t>28/02/1995</t>
  </si>
  <si>
    <t>01/03/1995</t>
  </si>
  <si>
    <t>02/03/1995</t>
  </si>
  <si>
    <t>03/03/1995</t>
  </si>
  <si>
    <t>04/03/1995</t>
  </si>
  <si>
    <t>05/03/1995</t>
  </si>
  <si>
    <t>06/03/1995</t>
  </si>
  <si>
    <t>07/03/1995</t>
  </si>
  <si>
    <t>08/03/1995</t>
  </si>
  <si>
    <t>09/03/1995</t>
  </si>
  <si>
    <t>10/03/1995</t>
  </si>
  <si>
    <t>11/03/1995</t>
  </si>
  <si>
    <t>12/03/1995</t>
  </si>
  <si>
    <t>13/03/1995</t>
  </si>
  <si>
    <t>14/03/1995</t>
  </si>
  <si>
    <t>15/03/1995</t>
  </si>
  <si>
    <t>16/03/1995</t>
  </si>
  <si>
    <t>17/03/1995</t>
  </si>
  <si>
    <t>18/03/1995</t>
  </si>
  <si>
    <t>19/03/1995</t>
  </si>
  <si>
    <t>20/03/1995</t>
  </si>
  <si>
    <t>21/03/1995</t>
  </si>
  <si>
    <t>22/03/1995</t>
  </si>
  <si>
    <t>23/03/1995</t>
  </si>
  <si>
    <t>24/03/1995</t>
  </si>
  <si>
    <t>25/03/1995</t>
  </si>
  <si>
    <t>26/03/1995</t>
  </si>
  <si>
    <t>27/03/1995</t>
  </si>
  <si>
    <t>28/03/1995</t>
  </si>
  <si>
    <t>29/03/1995</t>
  </si>
  <si>
    <t>30/03/1995</t>
  </si>
  <si>
    <t>31/03/1995</t>
  </si>
  <si>
    <t>01/04/1995</t>
  </si>
  <si>
    <t>02/04/1995</t>
  </si>
  <si>
    <t>03/04/1995</t>
  </si>
  <si>
    <t>04/04/1995</t>
  </si>
  <si>
    <t>05/04/1995</t>
  </si>
  <si>
    <t>06/04/1995</t>
  </si>
  <si>
    <t>07/04/1995</t>
  </si>
  <si>
    <t>08/04/1995</t>
  </si>
  <si>
    <t>09/04/1995</t>
  </si>
  <si>
    <t>10/04/1995</t>
  </si>
  <si>
    <t>11/04/1995</t>
  </si>
  <si>
    <t>12/04/1995</t>
  </si>
  <si>
    <t>13/04/1995</t>
  </si>
  <si>
    <t>14/04/1995</t>
  </si>
  <si>
    <t>15/04/1995</t>
  </si>
  <si>
    <t>16/04/1995</t>
  </si>
  <si>
    <t>17/04/1995</t>
  </si>
  <si>
    <t>18/04/1995</t>
  </si>
  <si>
    <t>19/04/1995</t>
  </si>
  <si>
    <t>20/04/1995</t>
  </si>
  <si>
    <t>21/04/1995</t>
  </si>
  <si>
    <t>22/04/1995</t>
  </si>
  <si>
    <t>23/04/1995</t>
  </si>
  <si>
    <t>24/04/1995</t>
  </si>
  <si>
    <t>25/04/1995</t>
  </si>
  <si>
    <t>26/04/1995</t>
  </si>
  <si>
    <t>27/04/1995</t>
  </si>
  <si>
    <t>28/04/1995</t>
  </si>
  <si>
    <t>29/04/1995</t>
  </si>
  <si>
    <t>30/04/1995</t>
  </si>
  <si>
    <t>01/05/1995</t>
  </si>
  <si>
    <t>02/05/1995</t>
  </si>
  <si>
    <t>03/05/1995</t>
  </si>
  <si>
    <t>04/05/1995</t>
  </si>
  <si>
    <t>05/05/1995</t>
  </si>
  <si>
    <t>06/05/1995</t>
  </si>
  <si>
    <t>07/05/1995</t>
  </si>
  <si>
    <t>08/05/1995</t>
  </si>
  <si>
    <t>09/05/1995</t>
  </si>
  <si>
    <t>10/05/1995</t>
  </si>
  <si>
    <t>11/05/1995</t>
  </si>
  <si>
    <t>12/05/1995</t>
  </si>
  <si>
    <t>13/05/1995</t>
  </si>
  <si>
    <t>14/05/1995</t>
  </si>
  <si>
    <t>15/05/1995</t>
  </si>
  <si>
    <t>16/05/1995</t>
  </si>
  <si>
    <t>17/05/1995</t>
  </si>
  <si>
    <t>18/05/1995</t>
  </si>
  <si>
    <t>19/05/1995</t>
  </si>
  <si>
    <t>20/05/1995</t>
  </si>
  <si>
    <t>21/05/1995</t>
  </si>
  <si>
    <t>22/05/1995</t>
  </si>
  <si>
    <t>23/05/1995</t>
  </si>
  <si>
    <t>24/05/1995</t>
  </si>
  <si>
    <t>25/05/1995</t>
  </si>
  <si>
    <t>26/05/1995</t>
  </si>
  <si>
    <t>27/05/1995</t>
  </si>
  <si>
    <t>28/05/1995</t>
  </si>
  <si>
    <t>29/05/1995</t>
  </si>
  <si>
    <t>30/05/1995</t>
  </si>
  <si>
    <t>31/05/1995</t>
  </si>
  <si>
    <t>01/06/1995</t>
  </si>
  <si>
    <t>02/06/1995</t>
  </si>
  <si>
    <t>03/06/1995</t>
  </si>
  <si>
    <t>04/06/1995</t>
  </si>
  <si>
    <t>05/06/1995</t>
  </si>
  <si>
    <t>06/06/1995</t>
  </si>
  <si>
    <t>07/06/1995</t>
  </si>
  <si>
    <t>08/06/1995</t>
  </si>
  <si>
    <t>09/06/1995</t>
  </si>
  <si>
    <t>10/06/1995</t>
  </si>
  <si>
    <t>11/06/1995</t>
  </si>
  <si>
    <t>12/06/1995</t>
  </si>
  <si>
    <t>13/06/1995</t>
  </si>
  <si>
    <t>14/06/1995</t>
  </si>
  <si>
    <t>15/06/1995</t>
  </si>
  <si>
    <t>16/06/1995</t>
  </si>
  <si>
    <t>17/06/1995</t>
  </si>
  <si>
    <t>18/06/1995</t>
  </si>
  <si>
    <t>19/06/1995</t>
  </si>
  <si>
    <t>20/06/1995</t>
  </si>
  <si>
    <t>21/06/1995</t>
  </si>
  <si>
    <t>22/06/1995</t>
  </si>
  <si>
    <t>23/06/1995</t>
  </si>
  <si>
    <t>24/06/1995</t>
  </si>
  <si>
    <t>25/06/1995</t>
  </si>
  <si>
    <t>26/06/1995</t>
  </si>
  <si>
    <t>27/06/1995</t>
  </si>
  <si>
    <t>28/06/1995</t>
  </si>
  <si>
    <t>29/06/1995</t>
  </si>
  <si>
    <t>30/06/1995</t>
  </si>
  <si>
    <t>01/07/1995</t>
  </si>
  <si>
    <t>02/07/1995</t>
  </si>
  <si>
    <t>03/07/1995</t>
  </si>
  <si>
    <t>04/07/1995</t>
  </si>
  <si>
    <t>05/07/1995</t>
  </si>
  <si>
    <t>06/07/1995</t>
  </si>
  <si>
    <t>07/07/1995</t>
  </si>
  <si>
    <t>08/07/1995</t>
  </si>
  <si>
    <t>09/07/1995</t>
  </si>
  <si>
    <t>10/07/1995</t>
  </si>
  <si>
    <t>11/07/1995</t>
  </si>
  <si>
    <t>12/07/1995</t>
  </si>
  <si>
    <t>13/07/1995</t>
  </si>
  <si>
    <t>14/07/1995</t>
  </si>
  <si>
    <t>15/07/1995</t>
  </si>
  <si>
    <t>16/07/1995</t>
  </si>
  <si>
    <t>17/07/1995</t>
  </si>
  <si>
    <t>18/07/1995</t>
  </si>
  <si>
    <t>19/07/1995</t>
  </si>
  <si>
    <t>20/07/1995</t>
  </si>
  <si>
    <t>21/07/1995</t>
  </si>
  <si>
    <t>22/07/1995</t>
  </si>
  <si>
    <t>23/07/1995</t>
  </si>
  <si>
    <t>24/07/1995</t>
  </si>
  <si>
    <t>25/07/1995</t>
  </si>
  <si>
    <t>26/07/1995</t>
  </si>
  <si>
    <t>27/07/1995</t>
  </si>
  <si>
    <t>28/07/1995</t>
  </si>
  <si>
    <t>29/07/1995</t>
  </si>
  <si>
    <t>30/07/1995</t>
  </si>
  <si>
    <t>31/07/1995</t>
  </si>
  <si>
    <t>01/08/1995</t>
  </si>
  <si>
    <t>02/08/1995</t>
  </si>
  <si>
    <t>03/08/1995</t>
  </si>
  <si>
    <t>04/08/1995</t>
  </si>
  <si>
    <t>05/08/1995</t>
  </si>
  <si>
    <t>06/08/1995</t>
  </si>
  <si>
    <t>07/08/1995</t>
  </si>
  <si>
    <t>08/08/1995</t>
  </si>
  <si>
    <t>09/08/1995</t>
  </si>
  <si>
    <t>10/08/1995</t>
  </si>
  <si>
    <t>11/08/1995</t>
  </si>
  <si>
    <t>12/08/1995</t>
  </si>
  <si>
    <t>13/08/1995</t>
  </si>
  <si>
    <t>14/08/1995</t>
  </si>
  <si>
    <t>15/08/1995</t>
  </si>
  <si>
    <t>16/08/1995</t>
  </si>
  <si>
    <t>17/08/1995</t>
  </si>
  <si>
    <t>18/08/1995</t>
  </si>
  <si>
    <t>19/08/1995</t>
  </si>
  <si>
    <t>20/08/1995</t>
  </si>
  <si>
    <t>21/08/1995</t>
  </si>
  <si>
    <t>22/08/1995</t>
  </si>
  <si>
    <t>23/08/1995</t>
  </si>
  <si>
    <t>24/08/1995</t>
  </si>
  <si>
    <t>25/08/1995</t>
  </si>
  <si>
    <t>26/08/1995</t>
  </si>
  <si>
    <t>27/08/1995</t>
  </si>
  <si>
    <t>28/08/1995</t>
  </si>
  <si>
    <t>29/08/1995</t>
  </si>
  <si>
    <t>30/08/1995</t>
  </si>
  <si>
    <t>31/08/1995</t>
  </si>
  <si>
    <t>01/09/1995</t>
  </si>
  <si>
    <t>02/09/1995</t>
  </si>
  <si>
    <t>03/09/1995</t>
  </si>
  <si>
    <t>04/09/1995</t>
  </si>
  <si>
    <t>05/09/1995</t>
  </si>
  <si>
    <t>06/09/1995</t>
  </si>
  <si>
    <t>07/09/1995</t>
  </si>
  <si>
    <t>08/09/1995</t>
  </si>
  <si>
    <t>09/09/1995</t>
  </si>
  <si>
    <t>10/09/1995</t>
  </si>
  <si>
    <t>11/09/1995</t>
  </si>
  <si>
    <t>12/09/1995</t>
  </si>
  <si>
    <t>13/09/1995</t>
  </si>
  <si>
    <t>14/09/1995</t>
  </si>
  <si>
    <t>15/09/1995</t>
  </si>
  <si>
    <t>16/09/1995</t>
  </si>
  <si>
    <t>17/09/1995</t>
  </si>
  <si>
    <t>18/09/1995</t>
  </si>
  <si>
    <t>19/09/1995</t>
  </si>
  <si>
    <t>20/09/1995</t>
  </si>
  <si>
    <t>21/09/1995</t>
  </si>
  <si>
    <t>22/09/1995</t>
  </si>
  <si>
    <t>23/09/1995</t>
  </si>
  <si>
    <t>24/09/1995</t>
  </si>
  <si>
    <t>25/09/1995</t>
  </si>
  <si>
    <t>26/09/1995</t>
  </si>
  <si>
    <t>27/09/1995</t>
  </si>
  <si>
    <t>28/09/1995</t>
  </si>
  <si>
    <t>29/09/1995</t>
  </si>
  <si>
    <t>30/09/1995</t>
  </si>
  <si>
    <t>01/10/1995</t>
  </si>
  <si>
    <t>02/10/1995</t>
  </si>
  <si>
    <t>03/10/1995</t>
  </si>
  <si>
    <t>04/10/1995</t>
  </si>
  <si>
    <t>05/10/1995</t>
  </si>
  <si>
    <t>06/10/1995</t>
  </si>
  <si>
    <t>07/10/1995</t>
  </si>
  <si>
    <t>08/10/1995</t>
  </si>
  <si>
    <t>09/10/1995</t>
  </si>
  <si>
    <t>10/10/1995</t>
  </si>
  <si>
    <t>11/10/1995</t>
  </si>
  <si>
    <t>12/10/1995</t>
  </si>
  <si>
    <t>13/10/1995</t>
  </si>
  <si>
    <t>14/10/1995</t>
  </si>
  <si>
    <t>15/10/1995</t>
  </si>
  <si>
    <t>16/10/1995</t>
  </si>
  <si>
    <t>17/10/1995</t>
  </si>
  <si>
    <t>18/10/1995</t>
  </si>
  <si>
    <t>19/10/1995</t>
  </si>
  <si>
    <t>20/10/1995</t>
  </si>
  <si>
    <t>21/10/1995</t>
  </si>
  <si>
    <t>22/10/1995</t>
  </si>
  <si>
    <t>23/10/1995</t>
  </si>
  <si>
    <t>24/10/1995</t>
  </si>
  <si>
    <t>25/10/1995</t>
  </si>
  <si>
    <t>26/10/1995</t>
  </si>
  <si>
    <t>27/10/1995</t>
  </si>
  <si>
    <t>28/10/1995</t>
  </si>
  <si>
    <t>29/10/1995</t>
  </si>
  <si>
    <t>30/10/1995</t>
  </si>
  <si>
    <t>31/10/1995</t>
  </si>
  <si>
    <t>01/11/1995</t>
  </si>
  <si>
    <t>02/11/1995</t>
  </si>
  <si>
    <t>03/11/1995</t>
  </si>
  <si>
    <t>04/11/1995</t>
  </si>
  <si>
    <t>05/11/1995</t>
  </si>
  <si>
    <t>06/11/1995</t>
  </si>
  <si>
    <t>07/11/1995</t>
  </si>
  <si>
    <t>08/11/1995</t>
  </si>
  <si>
    <t>09/11/1995</t>
  </si>
  <si>
    <t>10/11/1995</t>
  </si>
  <si>
    <t>11/11/1995</t>
  </si>
  <si>
    <t>12/11/1995</t>
  </si>
  <si>
    <t>13/11/1995</t>
  </si>
  <si>
    <t>14/11/1995</t>
  </si>
  <si>
    <t>15/11/1995</t>
  </si>
  <si>
    <t>16/11/1995</t>
  </si>
  <si>
    <t>17/11/1995</t>
  </si>
  <si>
    <t>18/11/1995</t>
  </si>
  <si>
    <t>19/11/1995</t>
  </si>
  <si>
    <t>20/11/1995</t>
  </si>
  <si>
    <t>21/11/1995</t>
  </si>
  <si>
    <t>22/11/1995</t>
  </si>
  <si>
    <t>23/11/1995</t>
  </si>
  <si>
    <t>24/11/1995</t>
  </si>
  <si>
    <t>25/11/1995</t>
  </si>
  <si>
    <t>26/11/1995</t>
  </si>
  <si>
    <t>27/11/1995</t>
  </si>
  <si>
    <t>28/11/1995</t>
  </si>
  <si>
    <t>29/11/1995</t>
  </si>
  <si>
    <t>30/11/1995</t>
  </si>
  <si>
    <t>01/12/1995</t>
  </si>
  <si>
    <t>02/12/1995</t>
  </si>
  <si>
    <t>03/12/1995</t>
  </si>
  <si>
    <t>04/12/1995</t>
  </si>
  <si>
    <t>05/12/1995</t>
  </si>
  <si>
    <t>06/12/1995</t>
  </si>
  <si>
    <t>07/12/1995</t>
  </si>
  <si>
    <t>08/12/1995</t>
  </si>
  <si>
    <t>09/12/1995</t>
  </si>
  <si>
    <t>10/12/1995</t>
  </si>
  <si>
    <t>11/12/1995</t>
  </si>
  <si>
    <t>12/12/1995</t>
  </si>
  <si>
    <t>13/12/1995</t>
  </si>
  <si>
    <t>14/12/1995</t>
  </si>
  <si>
    <t>15/12/1995</t>
  </si>
  <si>
    <t>16/12/1995</t>
  </si>
  <si>
    <t>17/12/1995</t>
  </si>
  <si>
    <t>18/12/1995</t>
  </si>
  <si>
    <t>19/12/1995</t>
  </si>
  <si>
    <t>20/12/1995</t>
  </si>
  <si>
    <t>21/12/1995</t>
  </si>
  <si>
    <t>22/12/1995</t>
  </si>
  <si>
    <t>23/12/1995</t>
  </si>
  <si>
    <t>24/12/1995</t>
  </si>
  <si>
    <t>25/12/1995</t>
  </si>
  <si>
    <t>26/12/1995</t>
  </si>
  <si>
    <t>27/12/1995</t>
  </si>
  <si>
    <t>28/12/1995</t>
  </si>
  <si>
    <t>29/12/1995</t>
  </si>
  <si>
    <t>30/12/1995</t>
  </si>
  <si>
    <t>31/12/1995</t>
  </si>
  <si>
    <t>01/01/1996</t>
  </si>
  <si>
    <t>02/01/1996</t>
  </si>
  <si>
    <t>03/01/1996</t>
  </si>
  <si>
    <t>04/01/1996</t>
  </si>
  <si>
    <t>05/01/1996</t>
  </si>
  <si>
    <t>06/01/1996</t>
  </si>
  <si>
    <t>07/01/1996</t>
  </si>
  <si>
    <t>08/01/1996</t>
  </si>
  <si>
    <t>09/01/1996</t>
  </si>
  <si>
    <t>10/01/1996</t>
  </si>
  <si>
    <t>11/01/1996</t>
  </si>
  <si>
    <t>12/01/1996</t>
  </si>
  <si>
    <t>13/01/1996</t>
  </si>
  <si>
    <t>14/01/1996</t>
  </si>
  <si>
    <t>15/01/1996</t>
  </si>
  <si>
    <t>16/01/1996</t>
  </si>
  <si>
    <t>17/01/1996</t>
  </si>
  <si>
    <t>18/01/1996</t>
  </si>
  <si>
    <t>19/01/1996</t>
  </si>
  <si>
    <t>20/01/1996</t>
  </si>
  <si>
    <t>21/01/1996</t>
  </si>
  <si>
    <t>22/01/1996</t>
  </si>
  <si>
    <t>23/01/1996</t>
  </si>
  <si>
    <t>24/01/1996</t>
  </si>
  <si>
    <t>25/01/1996</t>
  </si>
  <si>
    <t>26/01/1996</t>
  </si>
  <si>
    <t>27/01/1996</t>
  </si>
  <si>
    <t>28/01/1996</t>
  </si>
  <si>
    <t>29/01/1996</t>
  </si>
  <si>
    <t>30/01/1996</t>
  </si>
  <si>
    <t>31/01/1996</t>
  </si>
  <si>
    <t>01/02/1996</t>
  </si>
  <si>
    <t>02/02/1996</t>
  </si>
  <si>
    <t>03/02/1996</t>
  </si>
  <si>
    <t>04/02/1996</t>
  </si>
  <si>
    <t>05/02/1996</t>
  </si>
  <si>
    <t>06/02/1996</t>
  </si>
  <si>
    <t>07/02/1996</t>
  </si>
  <si>
    <t>08/02/1996</t>
  </si>
  <si>
    <t>09/02/1996</t>
  </si>
  <si>
    <t>10/02/1996</t>
  </si>
  <si>
    <t>11/02/1996</t>
  </si>
  <si>
    <t>12/02/1996</t>
  </si>
  <si>
    <t>13/02/1996</t>
  </si>
  <si>
    <t>14/02/1996</t>
  </si>
  <si>
    <t>15/02/1996</t>
  </si>
  <si>
    <t>16/02/1996</t>
  </si>
  <si>
    <t>17/02/1996</t>
  </si>
  <si>
    <t>18/02/1996</t>
  </si>
  <si>
    <t>19/02/1996</t>
  </si>
  <si>
    <t>20/02/1996</t>
  </si>
  <si>
    <t>21/02/1996</t>
  </si>
  <si>
    <t>22/02/1996</t>
  </si>
  <si>
    <t>23/02/1996</t>
  </si>
  <si>
    <t>24/02/1996</t>
  </si>
  <si>
    <t>25/02/1996</t>
  </si>
  <si>
    <t>26/02/1996</t>
  </si>
  <si>
    <t>27/02/1996</t>
  </si>
  <si>
    <t>28/02/1996</t>
  </si>
  <si>
    <t>29/02/1996</t>
  </si>
  <si>
    <t>01/03/1996</t>
  </si>
  <si>
    <t>02/03/1996</t>
  </si>
  <si>
    <t>03/03/1996</t>
  </si>
  <si>
    <t>04/03/1996</t>
  </si>
  <si>
    <t>05/03/1996</t>
  </si>
  <si>
    <t>06/03/1996</t>
  </si>
  <si>
    <t>07/03/1996</t>
  </si>
  <si>
    <t>08/03/1996</t>
  </si>
  <si>
    <t>09/03/1996</t>
  </si>
  <si>
    <t>10/03/1996</t>
  </si>
  <si>
    <t>11/03/1996</t>
  </si>
  <si>
    <t>12/03/1996</t>
  </si>
  <si>
    <t>13/03/1996</t>
  </si>
  <si>
    <t>14/03/1996</t>
  </si>
  <si>
    <t>15/03/1996</t>
  </si>
  <si>
    <t>16/03/1996</t>
  </si>
  <si>
    <t>17/03/1996</t>
  </si>
  <si>
    <t>18/03/1996</t>
  </si>
  <si>
    <t>19/03/1996</t>
  </si>
  <si>
    <t>20/03/1996</t>
  </si>
  <si>
    <t>21/03/1996</t>
  </si>
  <si>
    <t>22/03/1996</t>
  </si>
  <si>
    <t>23/03/1996</t>
  </si>
  <si>
    <t>24/03/1996</t>
  </si>
  <si>
    <t>25/03/1996</t>
  </si>
  <si>
    <t>26/03/1996</t>
  </si>
  <si>
    <t>27/03/1996</t>
  </si>
  <si>
    <t>28/03/1996</t>
  </si>
  <si>
    <t>29/03/1996</t>
  </si>
  <si>
    <t>30/03/1996</t>
  </si>
  <si>
    <t>31/03/1996</t>
  </si>
  <si>
    <t>01/04/1996</t>
  </si>
  <si>
    <t>02/04/1996</t>
  </si>
  <si>
    <t>03/04/1996</t>
  </si>
  <si>
    <t>04/04/1996</t>
  </si>
  <si>
    <t>05/04/1996</t>
  </si>
  <si>
    <t>06/04/1996</t>
  </si>
  <si>
    <t>07/04/1996</t>
  </si>
  <si>
    <t>08/04/1996</t>
  </si>
  <si>
    <t>09/04/1996</t>
  </si>
  <si>
    <t>10/04/1996</t>
  </si>
  <si>
    <t>11/04/1996</t>
  </si>
  <si>
    <t>12/04/1996</t>
  </si>
  <si>
    <t>13/04/1996</t>
  </si>
  <si>
    <t>14/04/1996</t>
  </si>
  <si>
    <t>15/04/1996</t>
  </si>
  <si>
    <t>16/04/1996</t>
  </si>
  <si>
    <t>17/04/1996</t>
  </si>
  <si>
    <t>18/04/1996</t>
  </si>
  <si>
    <t>19/04/1996</t>
  </si>
  <si>
    <t>20/04/1996</t>
  </si>
  <si>
    <t>21/04/1996</t>
  </si>
  <si>
    <t>22/04/1996</t>
  </si>
  <si>
    <t>23/04/1996</t>
  </si>
  <si>
    <t>24/04/1996</t>
  </si>
  <si>
    <t>25/04/1996</t>
  </si>
  <si>
    <t>26/04/1996</t>
  </si>
  <si>
    <t>27/04/1996</t>
  </si>
  <si>
    <t>28/04/1996</t>
  </si>
  <si>
    <t>29/04/1996</t>
  </si>
  <si>
    <t>30/04/1996</t>
  </si>
  <si>
    <t>01/05/1996</t>
  </si>
  <si>
    <t>02/05/1996</t>
  </si>
  <si>
    <t>03/05/1996</t>
  </si>
  <si>
    <t>04/05/1996</t>
  </si>
  <si>
    <t>05/05/1996</t>
  </si>
  <si>
    <t>06/05/1996</t>
  </si>
  <si>
    <t>07/05/1996</t>
  </si>
  <si>
    <t>08/05/1996</t>
  </si>
  <si>
    <t>09/05/1996</t>
  </si>
  <si>
    <t>10/05/1996</t>
  </si>
  <si>
    <t>11/05/1996</t>
  </si>
  <si>
    <t>12/05/1996</t>
  </si>
  <si>
    <t>13/05/1996</t>
  </si>
  <si>
    <t>14/05/1996</t>
  </si>
  <si>
    <t>15/05/1996</t>
  </si>
  <si>
    <t>16/05/1996</t>
  </si>
  <si>
    <t>17/05/1996</t>
  </si>
  <si>
    <t>18/05/1996</t>
  </si>
  <si>
    <t>19/05/1996</t>
  </si>
  <si>
    <t>20/05/1996</t>
  </si>
  <si>
    <t>21/05/1996</t>
  </si>
  <si>
    <t>22/05/1996</t>
  </si>
  <si>
    <t>23/05/1996</t>
  </si>
  <si>
    <t>24/05/1996</t>
  </si>
  <si>
    <t>25/05/1996</t>
  </si>
  <si>
    <t>26/05/1996</t>
  </si>
  <si>
    <t>27/05/1996</t>
  </si>
  <si>
    <t>28/05/1996</t>
  </si>
  <si>
    <t>29/05/1996</t>
  </si>
  <si>
    <t>30/05/1996</t>
  </si>
  <si>
    <t>31/05/1996</t>
  </si>
  <si>
    <t>01/06/1996</t>
  </si>
  <si>
    <t>02/06/1996</t>
  </si>
  <si>
    <t>03/06/1996</t>
  </si>
  <si>
    <t>04/06/1996</t>
  </si>
  <si>
    <t>05/06/1996</t>
  </si>
  <si>
    <t>06/06/1996</t>
  </si>
  <si>
    <t>07/06/1996</t>
  </si>
  <si>
    <t>08/06/1996</t>
  </si>
  <si>
    <t>09/06/1996</t>
  </si>
  <si>
    <t>10/06/1996</t>
  </si>
  <si>
    <t>11/06/1996</t>
  </si>
  <si>
    <t>12/06/1996</t>
  </si>
  <si>
    <t>13/06/1996</t>
  </si>
  <si>
    <t>14/06/1996</t>
  </si>
  <si>
    <t>15/06/1996</t>
  </si>
  <si>
    <t>16/06/1996</t>
  </si>
  <si>
    <t>17/06/1996</t>
  </si>
  <si>
    <t>18/06/1996</t>
  </si>
  <si>
    <t>19/06/1996</t>
  </si>
  <si>
    <t>20/06/1996</t>
  </si>
  <si>
    <t>21/06/1996</t>
  </si>
  <si>
    <t>22/06/1996</t>
  </si>
  <si>
    <t>23/06/1996</t>
  </si>
  <si>
    <t>24/06/1996</t>
  </si>
  <si>
    <t>25/06/1996</t>
  </si>
  <si>
    <t>26/06/1996</t>
  </si>
  <si>
    <t>27/06/1996</t>
  </si>
  <si>
    <t>28/06/1996</t>
  </si>
  <si>
    <t>29/06/1996</t>
  </si>
  <si>
    <t>30/06/1996</t>
  </si>
  <si>
    <t>01/07/1996</t>
  </si>
  <si>
    <t>02/07/1996</t>
  </si>
  <si>
    <t>03/07/1996</t>
  </si>
  <si>
    <t>04/07/1996</t>
  </si>
  <si>
    <t>05/07/1996</t>
  </si>
  <si>
    <t>06/07/1996</t>
  </si>
  <si>
    <t>07/07/1996</t>
  </si>
  <si>
    <t>08/07/1996</t>
  </si>
  <si>
    <t>09/07/1996</t>
  </si>
  <si>
    <t>10/07/1996</t>
  </si>
  <si>
    <t>11/07/1996</t>
  </si>
  <si>
    <t>12/07/1996</t>
  </si>
  <si>
    <t>13/07/1996</t>
  </si>
  <si>
    <t>14/07/1996</t>
  </si>
  <si>
    <t>15/07/1996</t>
  </si>
  <si>
    <t>16/07/1996</t>
  </si>
  <si>
    <t>17/07/1996</t>
  </si>
  <si>
    <t>18/07/1996</t>
  </si>
  <si>
    <t>19/07/1996</t>
  </si>
  <si>
    <t>20/07/1996</t>
  </si>
  <si>
    <t>21/07/1996</t>
  </si>
  <si>
    <t>22/07/1996</t>
  </si>
  <si>
    <t>23/07/1996</t>
  </si>
  <si>
    <t>24/07/1996</t>
  </si>
  <si>
    <t>25/07/1996</t>
  </si>
  <si>
    <t>26/07/1996</t>
  </si>
  <si>
    <t>27/07/1996</t>
  </si>
  <si>
    <t>28/07/1996</t>
  </si>
  <si>
    <t>29/07/1996</t>
  </si>
  <si>
    <t>30/07/1996</t>
  </si>
  <si>
    <t>31/07/1996</t>
  </si>
  <si>
    <t>01/08/1996</t>
  </si>
  <si>
    <t>02/08/1996</t>
  </si>
  <si>
    <t>03/08/1996</t>
  </si>
  <si>
    <t>04/08/1996</t>
  </si>
  <si>
    <t>05/08/1996</t>
  </si>
  <si>
    <t>06/08/1996</t>
  </si>
  <si>
    <t>07/08/1996</t>
  </si>
  <si>
    <t>08/08/1996</t>
  </si>
  <si>
    <t>09/08/1996</t>
  </si>
  <si>
    <t>10/08/1996</t>
  </si>
  <si>
    <t>11/08/1996</t>
  </si>
  <si>
    <t>12/08/1996</t>
  </si>
  <si>
    <t>13/08/1996</t>
  </si>
  <si>
    <t>14/08/1996</t>
  </si>
  <si>
    <t>15/08/1996</t>
  </si>
  <si>
    <t>16/08/1996</t>
  </si>
  <si>
    <t>17/08/1996</t>
  </si>
  <si>
    <t>18/08/1996</t>
  </si>
  <si>
    <t>19/08/1996</t>
  </si>
  <si>
    <t>20/08/1996</t>
  </si>
  <si>
    <t>21/08/1996</t>
  </si>
  <si>
    <t>22/08/1996</t>
  </si>
  <si>
    <t>23/08/1996</t>
  </si>
  <si>
    <t>24/08/1996</t>
  </si>
  <si>
    <t>25/08/1996</t>
  </si>
  <si>
    <t>26/08/1996</t>
  </si>
  <si>
    <t>27/08/1996</t>
  </si>
  <si>
    <t>28/08/1996</t>
  </si>
  <si>
    <t>29/08/1996</t>
  </si>
  <si>
    <t>30/08/1996</t>
  </si>
  <si>
    <t>31/08/1996</t>
  </si>
  <si>
    <t>01/09/1996</t>
  </si>
  <si>
    <t>02/09/1996</t>
  </si>
  <si>
    <t>03/09/1996</t>
  </si>
  <si>
    <t>04/09/1996</t>
  </si>
  <si>
    <t>05/09/1996</t>
  </si>
  <si>
    <t>06/09/1996</t>
  </si>
  <si>
    <t>07/09/1996</t>
  </si>
  <si>
    <t>08/09/1996</t>
  </si>
  <si>
    <t>09/09/1996</t>
  </si>
  <si>
    <t>10/09/1996</t>
  </si>
  <si>
    <t>11/09/1996</t>
  </si>
  <si>
    <t>12/09/1996</t>
  </si>
  <si>
    <t>13/09/1996</t>
  </si>
  <si>
    <t>14/09/1996</t>
  </si>
  <si>
    <t>15/09/1996</t>
  </si>
  <si>
    <t>16/09/1996</t>
  </si>
  <si>
    <t>17/09/1996</t>
  </si>
  <si>
    <t>18/09/1996</t>
  </si>
  <si>
    <t>19/09/1996</t>
  </si>
  <si>
    <t>20/09/1996</t>
  </si>
  <si>
    <t>21/09/1996</t>
  </si>
  <si>
    <t>22/09/1996</t>
  </si>
  <si>
    <t>23/09/1996</t>
  </si>
  <si>
    <t>24/09/1996</t>
  </si>
  <si>
    <t>25/09/1996</t>
  </si>
  <si>
    <t>26/09/1996</t>
  </si>
  <si>
    <t>27/09/1996</t>
  </si>
  <si>
    <t>28/09/1996</t>
  </si>
  <si>
    <t>29/09/1996</t>
  </si>
  <si>
    <t>30/09/1996</t>
  </si>
  <si>
    <t>01/10/1996</t>
  </si>
  <si>
    <t>02/10/1996</t>
  </si>
  <si>
    <t>03/10/1996</t>
  </si>
  <si>
    <t>04/10/1996</t>
  </si>
  <si>
    <t>05/10/1996</t>
  </si>
  <si>
    <t>06/10/1996</t>
  </si>
  <si>
    <t>07/10/1996</t>
  </si>
  <si>
    <t>08/10/1996</t>
  </si>
  <si>
    <t>09/10/1996</t>
  </si>
  <si>
    <t>10/10/1996</t>
  </si>
  <si>
    <t>11/10/1996</t>
  </si>
  <si>
    <t>12/10/1996</t>
  </si>
  <si>
    <t>13/10/1996</t>
  </si>
  <si>
    <t>14/10/1996</t>
  </si>
  <si>
    <t>15/10/1996</t>
  </si>
  <si>
    <t>16/10/1996</t>
  </si>
  <si>
    <t>17/10/1996</t>
  </si>
  <si>
    <t>18/10/1996</t>
  </si>
  <si>
    <t>19/10/1996</t>
  </si>
  <si>
    <t>20/10/1996</t>
  </si>
  <si>
    <t>21/10/1996</t>
  </si>
  <si>
    <t>22/10/1996</t>
  </si>
  <si>
    <t>23/10/1996</t>
  </si>
  <si>
    <t>24/10/1996</t>
  </si>
  <si>
    <t>25/10/1996</t>
  </si>
  <si>
    <t>26/10/1996</t>
  </si>
  <si>
    <t>27/10/1996</t>
  </si>
  <si>
    <t>28/10/1996</t>
  </si>
  <si>
    <t>29/10/1996</t>
  </si>
  <si>
    <t>30/10/1996</t>
  </si>
  <si>
    <t>31/10/1996</t>
  </si>
  <si>
    <t>01/11/1996</t>
  </si>
  <si>
    <t>02/11/1996</t>
  </si>
  <si>
    <t>03/11/1996</t>
  </si>
  <si>
    <t>04/11/1996</t>
  </si>
  <si>
    <t>05/11/1996</t>
  </si>
  <si>
    <t>06/11/1996</t>
  </si>
  <si>
    <t>07/11/1996</t>
  </si>
  <si>
    <t>08/11/1996</t>
  </si>
  <si>
    <t>09/11/1996</t>
  </si>
  <si>
    <t>10/11/1996</t>
  </si>
  <si>
    <t>11/11/1996</t>
  </si>
  <si>
    <t>12/11/1996</t>
  </si>
  <si>
    <t>13/11/1996</t>
  </si>
  <si>
    <t>14/11/1996</t>
  </si>
  <si>
    <t>15/11/1996</t>
  </si>
  <si>
    <t>16/11/1996</t>
  </si>
  <si>
    <t>17/11/1996</t>
  </si>
  <si>
    <t>18/11/1996</t>
  </si>
  <si>
    <t>19/11/1996</t>
  </si>
  <si>
    <t>20/11/1996</t>
  </si>
  <si>
    <t>21/11/1996</t>
  </si>
  <si>
    <t>22/11/1996</t>
  </si>
  <si>
    <t>23/11/1996</t>
  </si>
  <si>
    <t>24/11/1996</t>
  </si>
  <si>
    <t>25/11/1996</t>
  </si>
  <si>
    <t>26/11/1996</t>
  </si>
  <si>
    <t>27/11/1996</t>
  </si>
  <si>
    <t>28/11/1996</t>
  </si>
  <si>
    <t>29/11/1996</t>
  </si>
  <si>
    <t>30/11/1996</t>
  </si>
  <si>
    <t>01/12/1996</t>
  </si>
  <si>
    <t>02/12/1996</t>
  </si>
  <si>
    <t>03/12/1996</t>
  </si>
  <si>
    <t>04/12/1996</t>
  </si>
  <si>
    <t>05/12/1996</t>
  </si>
  <si>
    <t>06/12/1996</t>
  </si>
  <si>
    <t>07/12/1996</t>
  </si>
  <si>
    <t>08/12/1996</t>
  </si>
  <si>
    <t>09/12/1996</t>
  </si>
  <si>
    <t>10/12/1996</t>
  </si>
  <si>
    <t>11/12/1996</t>
  </si>
  <si>
    <t>12/12/1996</t>
  </si>
  <si>
    <t>13/12/1996</t>
  </si>
  <si>
    <t>14/12/1996</t>
  </si>
  <si>
    <t>15/12/1996</t>
  </si>
  <si>
    <t>16/12/1996</t>
  </si>
  <si>
    <t>17/12/1996</t>
  </si>
  <si>
    <t>18/12/1996</t>
  </si>
  <si>
    <t>19/12/1996</t>
  </si>
  <si>
    <t>20/12/1996</t>
  </si>
  <si>
    <t>21/12/1996</t>
  </si>
  <si>
    <t>22/12/1996</t>
  </si>
  <si>
    <t>23/12/1996</t>
  </si>
  <si>
    <t>24/12/1996</t>
  </si>
  <si>
    <t>25/12/1996</t>
  </si>
  <si>
    <t>26/12/1996</t>
  </si>
  <si>
    <t>27/12/1996</t>
  </si>
  <si>
    <t>28/12/1996</t>
  </si>
  <si>
    <t>29/12/1996</t>
  </si>
  <si>
    <t>30/12/1996</t>
  </si>
  <si>
    <t>31/12/1996</t>
  </si>
  <si>
    <t>01/01/1997</t>
  </si>
  <si>
    <t>02/01/1997</t>
  </si>
  <si>
    <t>03/01/1997</t>
  </si>
  <si>
    <t>04/01/1997</t>
  </si>
  <si>
    <t>05/01/1997</t>
  </si>
  <si>
    <t>06/01/1997</t>
  </si>
  <si>
    <t>07/01/1997</t>
  </si>
  <si>
    <t>08/01/1997</t>
  </si>
  <si>
    <t>09/01/1997</t>
  </si>
  <si>
    <t>10/01/1997</t>
  </si>
  <si>
    <t>11/01/1997</t>
  </si>
  <si>
    <t>12/01/1997</t>
  </si>
  <si>
    <t>13/01/1997</t>
  </si>
  <si>
    <t>14/01/1997</t>
  </si>
  <si>
    <t>15/01/1997</t>
  </si>
  <si>
    <t>16/01/1997</t>
  </si>
  <si>
    <t>17/01/1997</t>
  </si>
  <si>
    <t>18/01/1997</t>
  </si>
  <si>
    <t>19/01/1997</t>
  </si>
  <si>
    <t>20/01/1997</t>
  </si>
  <si>
    <t>21/01/1997</t>
  </si>
  <si>
    <t>22/01/1997</t>
  </si>
  <si>
    <t>23/01/1997</t>
  </si>
  <si>
    <t>24/01/1997</t>
  </si>
  <si>
    <t>25/01/1997</t>
  </si>
  <si>
    <t>26/01/1997</t>
  </si>
  <si>
    <t>27/01/1997</t>
  </si>
  <si>
    <t>28/01/1997</t>
  </si>
  <si>
    <t>29/01/1997</t>
  </si>
  <si>
    <t>30/01/1997</t>
  </si>
  <si>
    <t>31/01/1997</t>
  </si>
  <si>
    <t>01/02/1997</t>
  </si>
  <si>
    <t>02/02/1997</t>
  </si>
  <si>
    <t>03/02/1997</t>
  </si>
  <si>
    <t>04/02/1997</t>
  </si>
  <si>
    <t>05/02/1997</t>
  </si>
  <si>
    <t>06/02/1997</t>
  </si>
  <si>
    <t>07/02/1997</t>
  </si>
  <si>
    <t>08/02/1997</t>
  </si>
  <si>
    <t>09/02/1997</t>
  </si>
  <si>
    <t>10/02/1997</t>
  </si>
  <si>
    <t>11/02/1997</t>
  </si>
  <si>
    <t>12/02/1997</t>
  </si>
  <si>
    <t>13/02/1997</t>
  </si>
  <si>
    <t>14/02/1997</t>
  </si>
  <si>
    <t>15/02/1997</t>
  </si>
  <si>
    <t>16/02/1997</t>
  </si>
  <si>
    <t>17/02/1997</t>
  </si>
  <si>
    <t>18/02/1997</t>
  </si>
  <si>
    <t>19/02/1997</t>
  </si>
  <si>
    <t>20/02/1997</t>
  </si>
  <si>
    <t>21/02/1997</t>
  </si>
  <si>
    <t>22/02/1997</t>
  </si>
  <si>
    <t>23/02/1997</t>
  </si>
  <si>
    <t>24/02/1997</t>
  </si>
  <si>
    <t>25/02/1997</t>
  </si>
  <si>
    <t>26/02/1997</t>
  </si>
  <si>
    <t>27/02/1997</t>
  </si>
  <si>
    <t>28/02/1997</t>
  </si>
  <si>
    <t>01/03/1997</t>
  </si>
  <si>
    <t>02/03/1997</t>
  </si>
  <si>
    <t>03/03/1997</t>
  </si>
  <si>
    <t>04/03/1997</t>
  </si>
  <si>
    <t>05/03/1997</t>
  </si>
  <si>
    <t>06/03/1997</t>
  </si>
  <si>
    <t>07/03/1997</t>
  </si>
  <si>
    <t>08/03/1997</t>
  </si>
  <si>
    <t>09/03/1997</t>
  </si>
  <si>
    <t>10/03/1997</t>
  </si>
  <si>
    <t>11/03/1997</t>
  </si>
  <si>
    <t>12/03/1997</t>
  </si>
  <si>
    <t>13/03/1997</t>
  </si>
  <si>
    <t>14/03/1997</t>
  </si>
  <si>
    <t>15/03/1997</t>
  </si>
  <si>
    <t>16/03/1997</t>
  </si>
  <si>
    <t>17/03/1997</t>
  </si>
  <si>
    <t>18/03/1997</t>
  </si>
  <si>
    <t>19/03/1997</t>
  </si>
  <si>
    <t>20/03/1997</t>
  </si>
  <si>
    <t>21/03/1997</t>
  </si>
  <si>
    <t>22/03/1997</t>
  </si>
  <si>
    <t>23/03/1997</t>
  </si>
  <si>
    <t>24/03/1997</t>
  </si>
  <si>
    <t>25/03/1997</t>
  </si>
  <si>
    <t>26/03/1997</t>
  </si>
  <si>
    <t>27/03/1997</t>
  </si>
  <si>
    <t>28/03/1997</t>
  </si>
  <si>
    <t>29/03/1997</t>
  </si>
  <si>
    <t>30/03/1997</t>
  </si>
  <si>
    <t>31/03/1997</t>
  </si>
  <si>
    <t>01/04/1997</t>
  </si>
  <si>
    <t>02/04/1997</t>
  </si>
  <si>
    <t>03/04/1997</t>
  </si>
  <si>
    <t>04/04/1997</t>
  </si>
  <si>
    <t>05/04/1997</t>
  </si>
  <si>
    <t>06/04/1997</t>
  </si>
  <si>
    <t>07/04/1997</t>
  </si>
  <si>
    <t>08/04/1997</t>
  </si>
  <si>
    <t>09/04/1997</t>
  </si>
  <si>
    <t>10/04/1997</t>
  </si>
  <si>
    <t>11/04/1997</t>
  </si>
  <si>
    <t>12/04/1997</t>
  </si>
  <si>
    <t>13/04/1997</t>
  </si>
  <si>
    <t>14/04/1997</t>
  </si>
  <si>
    <t>15/04/1997</t>
  </si>
  <si>
    <t>16/04/1997</t>
  </si>
  <si>
    <t>17/04/1997</t>
  </si>
  <si>
    <t>18/04/1997</t>
  </si>
  <si>
    <t>19/04/1997</t>
  </si>
  <si>
    <t>20/04/1997</t>
  </si>
  <si>
    <t>21/04/1997</t>
  </si>
  <si>
    <t>22/04/1997</t>
  </si>
  <si>
    <t>23/04/1997</t>
  </si>
  <si>
    <t>24/04/1997</t>
  </si>
  <si>
    <t>25/04/1997</t>
  </si>
  <si>
    <t>26/04/1997</t>
  </si>
  <si>
    <t>27/04/1997</t>
  </si>
  <si>
    <t>28/04/1997</t>
  </si>
  <si>
    <t>29/04/1997</t>
  </si>
  <si>
    <t>30/04/1997</t>
  </si>
  <si>
    <t>01/05/1997</t>
  </si>
  <si>
    <t>02/05/1997</t>
  </si>
  <si>
    <t>03/05/1997</t>
  </si>
  <si>
    <t>04/05/1997</t>
  </si>
  <si>
    <t>05/05/1997</t>
  </si>
  <si>
    <t>06/05/1997</t>
  </si>
  <si>
    <t>07/05/1997</t>
  </si>
  <si>
    <t>08/05/1997</t>
  </si>
  <si>
    <t>09/05/1997</t>
  </si>
  <si>
    <t>10/05/1997</t>
  </si>
  <si>
    <t>11/05/1997</t>
  </si>
  <si>
    <t>12/05/1997</t>
  </si>
  <si>
    <t>13/05/1997</t>
  </si>
  <si>
    <t>14/05/1997</t>
  </si>
  <si>
    <t>15/05/1997</t>
  </si>
  <si>
    <t>16/05/1997</t>
  </si>
  <si>
    <t>17/05/1997</t>
  </si>
  <si>
    <t>18/05/1997</t>
  </si>
  <si>
    <t>19/05/1997</t>
  </si>
  <si>
    <t>20/05/1997</t>
  </si>
  <si>
    <t>21/05/1997</t>
  </si>
  <si>
    <t>22/05/1997</t>
  </si>
  <si>
    <t>23/05/1997</t>
  </si>
  <si>
    <t>24/05/1997</t>
  </si>
  <si>
    <t>25/05/1997</t>
  </si>
  <si>
    <t>26/05/1997</t>
  </si>
  <si>
    <t>27/05/1997</t>
  </si>
  <si>
    <t>28/05/1997</t>
  </si>
  <si>
    <t>29/05/1997</t>
  </si>
  <si>
    <t>30/05/1997</t>
  </si>
  <si>
    <t>31/05/1997</t>
  </si>
  <si>
    <t>01/06/1997</t>
  </si>
  <si>
    <t>02/06/1997</t>
  </si>
  <si>
    <t>03/06/1997</t>
  </si>
  <si>
    <t>04/06/1997</t>
  </si>
  <si>
    <t>05/06/1997</t>
  </si>
  <si>
    <t>06/06/1997</t>
  </si>
  <si>
    <t>07/06/1997</t>
  </si>
  <si>
    <t>08/06/1997</t>
  </si>
  <si>
    <t>09/06/1997</t>
  </si>
  <si>
    <t>10/06/1997</t>
  </si>
  <si>
    <t>11/06/1997</t>
  </si>
  <si>
    <t>12/06/1997</t>
  </si>
  <si>
    <t>13/06/1997</t>
  </si>
  <si>
    <t>14/06/1997</t>
  </si>
  <si>
    <t>15/06/1997</t>
  </si>
  <si>
    <t>16/06/1997</t>
  </si>
  <si>
    <t>17/06/1997</t>
  </si>
  <si>
    <t>18/06/1997</t>
  </si>
  <si>
    <t>19/06/1997</t>
  </si>
  <si>
    <t>20/06/1997</t>
  </si>
  <si>
    <t>21/06/1997</t>
  </si>
  <si>
    <t>22/06/1997</t>
  </si>
  <si>
    <t>23/06/1997</t>
  </si>
  <si>
    <t>24/06/1997</t>
  </si>
  <si>
    <t>25/06/1997</t>
  </si>
  <si>
    <t>26/06/1997</t>
  </si>
  <si>
    <t>27/06/1997</t>
  </si>
  <si>
    <t>28/06/1997</t>
  </si>
  <si>
    <t>29/06/1997</t>
  </si>
  <si>
    <t>30/06/1997</t>
  </si>
  <si>
    <t>01/07/1997</t>
  </si>
  <si>
    <t>02/07/1997</t>
  </si>
  <si>
    <t>03/07/1997</t>
  </si>
  <si>
    <t>04/07/1997</t>
  </si>
  <si>
    <t>05/07/1997</t>
  </si>
  <si>
    <t>06/07/1997</t>
  </si>
  <si>
    <t>07/07/1997</t>
  </si>
  <si>
    <t>08/07/1997</t>
  </si>
  <si>
    <t>09/07/1997</t>
  </si>
  <si>
    <t>10/07/1997</t>
  </si>
  <si>
    <t>11/07/1997</t>
  </si>
  <si>
    <t>12/07/1997</t>
  </si>
  <si>
    <t>13/07/1997</t>
  </si>
  <si>
    <t>14/07/1997</t>
  </si>
  <si>
    <t>15/07/1997</t>
  </si>
  <si>
    <t>16/07/1997</t>
  </si>
  <si>
    <t>17/07/1997</t>
  </si>
  <si>
    <t>18/07/1997</t>
  </si>
  <si>
    <t>19/07/1997</t>
  </si>
  <si>
    <t>20/07/1997</t>
  </si>
  <si>
    <t>21/07/1997</t>
  </si>
  <si>
    <t>22/07/1997</t>
  </si>
  <si>
    <t>23/07/1997</t>
  </si>
  <si>
    <t>24/07/1997</t>
  </si>
  <si>
    <t>25/07/1997</t>
  </si>
  <si>
    <t>26/07/1997</t>
  </si>
  <si>
    <t>27/07/1997</t>
  </si>
  <si>
    <t>28/07/1997</t>
  </si>
  <si>
    <t>29/07/1997</t>
  </si>
  <si>
    <t>30/07/1997</t>
  </si>
  <si>
    <t>31/07/1997</t>
  </si>
  <si>
    <t>01/08/1997</t>
  </si>
  <si>
    <t>02/08/1997</t>
  </si>
  <si>
    <t>03/08/1997</t>
  </si>
  <si>
    <t>04/08/1997</t>
  </si>
  <si>
    <t>05/08/1997</t>
  </si>
  <si>
    <t>06/08/1997</t>
  </si>
  <si>
    <t>07/08/1997</t>
  </si>
  <si>
    <t>08/08/1997</t>
  </si>
  <si>
    <t>09/08/1997</t>
  </si>
  <si>
    <t>10/08/1997</t>
  </si>
  <si>
    <t>11/08/1997</t>
  </si>
  <si>
    <t>12/08/1997</t>
  </si>
  <si>
    <t>13/08/1997</t>
  </si>
  <si>
    <t>14/08/1997</t>
  </si>
  <si>
    <t>15/08/1997</t>
  </si>
  <si>
    <t>16/08/1997</t>
  </si>
  <si>
    <t>17/08/1997</t>
  </si>
  <si>
    <t>18/08/1997</t>
  </si>
  <si>
    <t>19/08/1997</t>
  </si>
  <si>
    <t>20/08/1997</t>
  </si>
  <si>
    <t>21/08/1997</t>
  </si>
  <si>
    <t>22/08/1997</t>
  </si>
  <si>
    <t>23/08/1997</t>
  </si>
  <si>
    <t>24/08/1997</t>
  </si>
  <si>
    <t>25/08/1997</t>
  </si>
  <si>
    <t>26/08/1997</t>
  </si>
  <si>
    <t>27/08/1997</t>
  </si>
  <si>
    <t>28/08/1997</t>
  </si>
  <si>
    <t>29/08/1997</t>
  </si>
  <si>
    <t>30/08/1997</t>
  </si>
  <si>
    <t>31/08/1997</t>
  </si>
  <si>
    <t>01/09/1997</t>
  </si>
  <si>
    <t>02/09/1997</t>
  </si>
  <si>
    <t>03/09/1997</t>
  </si>
  <si>
    <t>04/09/1997</t>
  </si>
  <si>
    <t>05/09/1997</t>
  </si>
  <si>
    <t>06/09/1997</t>
  </si>
  <si>
    <t>07/09/1997</t>
  </si>
  <si>
    <t>08/09/1997</t>
  </si>
  <si>
    <t>09/09/1997</t>
  </si>
  <si>
    <t>10/09/1997</t>
  </si>
  <si>
    <t>11/09/1997</t>
  </si>
  <si>
    <t>12/09/1997</t>
  </si>
  <si>
    <t>13/09/1997</t>
  </si>
  <si>
    <t>14/09/1997</t>
  </si>
  <si>
    <t>15/09/1997</t>
  </si>
  <si>
    <t>16/09/1997</t>
  </si>
  <si>
    <t>17/09/1997</t>
  </si>
  <si>
    <t>18/09/1997</t>
  </si>
  <si>
    <t>19/09/1997</t>
  </si>
  <si>
    <t>20/09/1997</t>
  </si>
  <si>
    <t>21/09/1997</t>
  </si>
  <si>
    <t>22/09/1997</t>
  </si>
  <si>
    <t>23/09/1997</t>
  </si>
  <si>
    <t>24/09/1997</t>
  </si>
  <si>
    <t>25/09/1997</t>
  </si>
  <si>
    <t>26/09/1997</t>
  </si>
  <si>
    <t>27/09/1997</t>
  </si>
  <si>
    <t>28/09/1997</t>
  </si>
  <si>
    <t>29/09/1997</t>
  </si>
  <si>
    <t>30/09/1997</t>
  </si>
  <si>
    <t>01/10/1997</t>
  </si>
  <si>
    <t>02/10/1997</t>
  </si>
  <si>
    <t>03/10/1997</t>
  </si>
  <si>
    <t>04/10/1997</t>
  </si>
  <si>
    <t>05/10/1997</t>
  </si>
  <si>
    <t>06/10/1997</t>
  </si>
  <si>
    <t>07/10/1997</t>
  </si>
  <si>
    <t>08/10/1997</t>
  </si>
  <si>
    <t>09/10/1997</t>
  </si>
  <si>
    <t>10/10/1997</t>
  </si>
  <si>
    <t>11/10/1997</t>
  </si>
  <si>
    <t>12/10/1997</t>
  </si>
  <si>
    <t>13/10/1997</t>
  </si>
  <si>
    <t>14/10/1997</t>
  </si>
  <si>
    <t>15/10/1997</t>
  </si>
  <si>
    <t>16/10/1997</t>
  </si>
  <si>
    <t>17/10/1997</t>
  </si>
  <si>
    <t>18/10/1997</t>
  </si>
  <si>
    <t>19/10/1997</t>
  </si>
  <si>
    <t>20/10/1997</t>
  </si>
  <si>
    <t>21/10/1997</t>
  </si>
  <si>
    <t>22/10/1997</t>
  </si>
  <si>
    <t>23/10/1997</t>
  </si>
  <si>
    <t>24/10/1997</t>
  </si>
  <si>
    <t>25/10/1997</t>
  </si>
  <si>
    <t>26/10/1997</t>
  </si>
  <si>
    <t>27/10/1997</t>
  </si>
  <si>
    <t>28/10/1997</t>
  </si>
  <si>
    <t>29/10/1997</t>
  </si>
  <si>
    <t>30/10/1997</t>
  </si>
  <si>
    <t>31/10/1997</t>
  </si>
  <si>
    <t>01/11/1997</t>
  </si>
  <si>
    <t>02/11/1997</t>
  </si>
  <si>
    <t>03/11/1997</t>
  </si>
  <si>
    <t>04/11/1997</t>
  </si>
  <si>
    <t>05/11/1997</t>
  </si>
  <si>
    <t>06/11/1997</t>
  </si>
  <si>
    <t>07/11/1997</t>
  </si>
  <si>
    <t>08/11/1997</t>
  </si>
  <si>
    <t>09/11/1997</t>
  </si>
  <si>
    <t>10/11/1997</t>
  </si>
  <si>
    <t>11/11/1997</t>
  </si>
  <si>
    <t>12/11/1997</t>
  </si>
  <si>
    <t>13/11/1997</t>
  </si>
  <si>
    <t>14/11/1997</t>
  </si>
  <si>
    <t>15/11/1997</t>
  </si>
  <si>
    <t>16/11/1997</t>
  </si>
  <si>
    <t>17/11/1997</t>
  </si>
  <si>
    <t>18/11/1997</t>
  </si>
  <si>
    <t>19/11/1997</t>
  </si>
  <si>
    <t>20/11/1997</t>
  </si>
  <si>
    <t>21/11/1997</t>
  </si>
  <si>
    <t>22/11/1997</t>
  </si>
  <si>
    <t>23/11/1997</t>
  </si>
  <si>
    <t>24/11/1997</t>
  </si>
  <si>
    <t>25/11/1997</t>
  </si>
  <si>
    <t>26/11/1997</t>
  </si>
  <si>
    <t>27/11/1997</t>
  </si>
  <si>
    <t>28/11/1997</t>
  </si>
  <si>
    <t>29/11/1997</t>
  </si>
  <si>
    <t>30/11/1997</t>
  </si>
  <si>
    <t>01/12/1997</t>
  </si>
  <si>
    <t>02/12/1997</t>
  </si>
  <si>
    <t>03/12/1997</t>
  </si>
  <si>
    <t>04/12/1997</t>
  </si>
  <si>
    <t>05/12/1997</t>
  </si>
  <si>
    <t>06/12/1997</t>
  </si>
  <si>
    <t>07/12/1997</t>
  </si>
  <si>
    <t>08/12/1997</t>
  </si>
  <si>
    <t>09/12/1997</t>
  </si>
  <si>
    <t>10/12/1997</t>
  </si>
  <si>
    <t>11/12/1997</t>
  </si>
  <si>
    <t>12/12/1997</t>
  </si>
  <si>
    <t>13/12/1997</t>
  </si>
  <si>
    <t>14/12/1997</t>
  </si>
  <si>
    <t>15/12/1997</t>
  </si>
  <si>
    <t>16/12/1997</t>
  </si>
  <si>
    <t>17/12/1997</t>
  </si>
  <si>
    <t>18/12/1997</t>
  </si>
  <si>
    <t>19/12/1997</t>
  </si>
  <si>
    <t>20/12/1997</t>
  </si>
  <si>
    <t>21/12/1997</t>
  </si>
  <si>
    <t>22/12/1997</t>
  </si>
  <si>
    <t>23/12/1997</t>
  </si>
  <si>
    <t>24/12/1997</t>
  </si>
  <si>
    <t>25/12/1997</t>
  </si>
  <si>
    <t>26/12/1997</t>
  </si>
  <si>
    <t>27/12/1997</t>
  </si>
  <si>
    <t>28/12/1997</t>
  </si>
  <si>
    <t>29/12/1997</t>
  </si>
  <si>
    <t>30/12/1997</t>
  </si>
  <si>
    <t>31/12/1997</t>
  </si>
  <si>
    <t>01/01/1998</t>
  </si>
  <si>
    <t>02/01/1998</t>
  </si>
  <si>
    <t>03/01/1998</t>
  </si>
  <si>
    <t>04/01/1998</t>
  </si>
  <si>
    <t>05/01/1998</t>
  </si>
  <si>
    <t>06/01/1998</t>
  </si>
  <si>
    <t>07/01/1998</t>
  </si>
  <si>
    <t>08/01/1998</t>
  </si>
  <si>
    <t>09/01/1998</t>
  </si>
  <si>
    <t>10/01/1998</t>
  </si>
  <si>
    <t>11/01/1998</t>
  </si>
  <si>
    <t>12/01/1998</t>
  </si>
  <si>
    <t>13/01/1998</t>
  </si>
  <si>
    <t>14/01/1998</t>
  </si>
  <si>
    <t>15/01/1998</t>
  </si>
  <si>
    <t>16/01/1998</t>
  </si>
  <si>
    <t>17/01/1998</t>
  </si>
  <si>
    <t>18/01/1998</t>
  </si>
  <si>
    <t>19/01/1998</t>
  </si>
  <si>
    <t>20/01/1998</t>
  </si>
  <si>
    <t>21/01/1998</t>
  </si>
  <si>
    <t>22/01/1998</t>
  </si>
  <si>
    <t>23/01/1998</t>
  </si>
  <si>
    <t>24/01/1998</t>
  </si>
  <si>
    <t>25/01/1998</t>
  </si>
  <si>
    <t>26/01/1998</t>
  </si>
  <si>
    <t>27/01/1998</t>
  </si>
  <si>
    <t>28/01/1998</t>
  </si>
  <si>
    <t>29/01/1998</t>
  </si>
  <si>
    <t>30/01/1998</t>
  </si>
  <si>
    <t>31/01/1998</t>
  </si>
  <si>
    <t>01/02/1998</t>
  </si>
  <si>
    <t>02/02/1998</t>
  </si>
  <si>
    <t>03/02/1998</t>
  </si>
  <si>
    <t>04/02/1998</t>
  </si>
  <si>
    <t>05/02/1998</t>
  </si>
  <si>
    <t>06/02/1998</t>
  </si>
  <si>
    <t>07/02/1998</t>
  </si>
  <si>
    <t>08/02/1998</t>
  </si>
  <si>
    <t>09/02/1998</t>
  </si>
  <si>
    <t>10/02/1998</t>
  </si>
  <si>
    <t>11/02/1998</t>
  </si>
  <si>
    <t>12/02/1998</t>
  </si>
  <si>
    <t>13/02/1998</t>
  </si>
  <si>
    <t>14/02/1998</t>
  </si>
  <si>
    <t>15/02/1998</t>
  </si>
  <si>
    <t>16/02/1998</t>
  </si>
  <si>
    <t>17/02/1998</t>
  </si>
  <si>
    <t>18/02/1998</t>
  </si>
  <si>
    <t>19/02/1998</t>
  </si>
  <si>
    <t>20/02/1998</t>
  </si>
  <si>
    <t>21/02/1998</t>
  </si>
  <si>
    <t>22/02/1998</t>
  </si>
  <si>
    <t>23/02/1998</t>
  </si>
  <si>
    <t>24/02/1998</t>
  </si>
  <si>
    <t>25/02/1998</t>
  </si>
  <si>
    <t>26/02/1998</t>
  </si>
  <si>
    <t>27/02/1998</t>
  </si>
  <si>
    <t>28/02/1998</t>
  </si>
  <si>
    <t>01/03/1998</t>
  </si>
  <si>
    <t>02/03/1998</t>
  </si>
  <si>
    <t>03/03/1998</t>
  </si>
  <si>
    <t>04/03/1998</t>
  </si>
  <si>
    <t>05/03/1998</t>
  </si>
  <si>
    <t>06/03/1998</t>
  </si>
  <si>
    <t>07/03/1998</t>
  </si>
  <si>
    <t>08/03/1998</t>
  </si>
  <si>
    <t>09/03/1998</t>
  </si>
  <si>
    <t>10/03/1998</t>
  </si>
  <si>
    <t>11/03/1998</t>
  </si>
  <si>
    <t>12/03/1998</t>
  </si>
  <si>
    <t>13/03/1998</t>
  </si>
  <si>
    <t>14/03/1998</t>
  </si>
  <si>
    <t>15/03/1998</t>
  </si>
  <si>
    <t>16/03/1998</t>
  </si>
  <si>
    <t>17/03/1998</t>
  </si>
  <si>
    <t>18/03/1998</t>
  </si>
  <si>
    <t>19/03/1998</t>
  </si>
  <si>
    <t>20/03/1998</t>
  </si>
  <si>
    <t>21/03/1998</t>
  </si>
  <si>
    <t>22/03/1998</t>
  </si>
  <si>
    <t>23/03/1998</t>
  </si>
  <si>
    <t>24/03/1998</t>
  </si>
  <si>
    <t>25/03/1998</t>
  </si>
  <si>
    <t>26/03/1998</t>
  </si>
  <si>
    <t>27/03/1998</t>
  </si>
  <si>
    <t>28/03/1998</t>
  </si>
  <si>
    <t>29/03/1998</t>
  </si>
  <si>
    <t>30/03/1998</t>
  </si>
  <si>
    <t>31/03/1998</t>
  </si>
  <si>
    <t>01/04/1998</t>
  </si>
  <si>
    <t>02/04/1998</t>
  </si>
  <si>
    <t>03/04/1998</t>
  </si>
  <si>
    <t>04/04/1998</t>
  </si>
  <si>
    <t>05/04/1998</t>
  </si>
  <si>
    <t>06/04/1998</t>
  </si>
  <si>
    <t>07/04/1998</t>
  </si>
  <si>
    <t>08/04/1998</t>
  </si>
  <si>
    <t>09/04/1998</t>
  </si>
  <si>
    <t>10/04/1998</t>
  </si>
  <si>
    <t>11/04/1998</t>
  </si>
  <si>
    <t>12/04/1998</t>
  </si>
  <si>
    <t>13/04/1998</t>
  </si>
  <si>
    <t>14/04/1998</t>
  </si>
  <si>
    <t>15/04/1998</t>
  </si>
  <si>
    <t>16/04/1998</t>
  </si>
  <si>
    <t>17/04/1998</t>
  </si>
  <si>
    <t>18/04/1998</t>
  </si>
  <si>
    <t>19/04/1998</t>
  </si>
  <si>
    <t>20/04/1998</t>
  </si>
  <si>
    <t>21/04/1998</t>
  </si>
  <si>
    <t>22/04/1998</t>
  </si>
  <si>
    <t>23/04/1998</t>
  </si>
  <si>
    <t>24/04/1998</t>
  </si>
  <si>
    <t>25/04/1998</t>
  </si>
  <si>
    <t>26/04/1998</t>
  </si>
  <si>
    <t>27/04/1998</t>
  </si>
  <si>
    <t>28/04/1998</t>
  </si>
  <si>
    <t>29/04/1998</t>
  </si>
  <si>
    <t>30/04/1998</t>
  </si>
  <si>
    <t>01/05/1998</t>
  </si>
  <si>
    <t>02/05/1998</t>
  </si>
  <si>
    <t>03/05/1998</t>
  </si>
  <si>
    <t>04/05/1998</t>
  </si>
  <si>
    <t>05/05/1998</t>
  </si>
  <si>
    <t>06/05/1998</t>
  </si>
  <si>
    <t>07/05/1998</t>
  </si>
  <si>
    <t>08/05/1998</t>
  </si>
  <si>
    <t>09/05/1998</t>
  </si>
  <si>
    <t>10/05/1998</t>
  </si>
  <si>
    <t>11/05/1998</t>
  </si>
  <si>
    <t>12/05/1998</t>
  </si>
  <si>
    <t>13/05/1998</t>
  </si>
  <si>
    <t>14/05/1998</t>
  </si>
  <si>
    <t>15/05/1998</t>
  </si>
  <si>
    <t>16/05/1998</t>
  </si>
  <si>
    <t>17/05/1998</t>
  </si>
  <si>
    <t>18/05/1998</t>
  </si>
  <si>
    <t>19/05/1998</t>
  </si>
  <si>
    <t>20/05/1998</t>
  </si>
  <si>
    <t>21/05/1998</t>
  </si>
  <si>
    <t>22/05/1998</t>
  </si>
  <si>
    <t>23/05/1998</t>
  </si>
  <si>
    <t>24/05/1998</t>
  </si>
  <si>
    <t>25/05/1998</t>
  </si>
  <si>
    <t>26/05/1998</t>
  </si>
  <si>
    <t>27/05/1998</t>
  </si>
  <si>
    <t>28/05/1998</t>
  </si>
  <si>
    <t>29/05/1998</t>
  </si>
  <si>
    <t>30/05/1998</t>
  </si>
  <si>
    <t>31/05/1998</t>
  </si>
  <si>
    <t>01/06/1998</t>
  </si>
  <si>
    <t>02/06/1998</t>
  </si>
  <si>
    <t>03/06/1998</t>
  </si>
  <si>
    <t>04/06/1998</t>
  </si>
  <si>
    <t>05/06/1998</t>
  </si>
  <si>
    <t>06/06/1998</t>
  </si>
  <si>
    <t>07/06/1998</t>
  </si>
  <si>
    <t>08/06/1998</t>
  </si>
  <si>
    <t>09/06/1998</t>
  </si>
  <si>
    <t>10/06/1998</t>
  </si>
  <si>
    <t>11/06/1998</t>
  </si>
  <si>
    <t>12/06/1998</t>
  </si>
  <si>
    <t>13/06/1998</t>
  </si>
  <si>
    <t>14/06/1998</t>
  </si>
  <si>
    <t>15/06/1998</t>
  </si>
  <si>
    <t>16/06/1998</t>
  </si>
  <si>
    <t>17/06/1998</t>
  </si>
  <si>
    <t>18/06/1998</t>
  </si>
  <si>
    <t>19/06/1998</t>
  </si>
  <si>
    <t>20/06/1998</t>
  </si>
  <si>
    <t>21/06/1998</t>
  </si>
  <si>
    <t>22/06/1998</t>
  </si>
  <si>
    <t>23/06/1998</t>
  </si>
  <si>
    <t>24/06/1998</t>
  </si>
  <si>
    <t>25/06/1998</t>
  </si>
  <si>
    <t>26/06/1998</t>
  </si>
  <si>
    <t>27/06/1998</t>
  </si>
  <si>
    <t>28/06/1998</t>
  </si>
  <si>
    <t>29/06/1998</t>
  </si>
  <si>
    <t>30/06/1998</t>
  </si>
  <si>
    <t>01/07/1998</t>
  </si>
  <si>
    <t>02/07/1998</t>
  </si>
  <si>
    <t>03/07/1998</t>
  </si>
  <si>
    <t>04/07/1998</t>
  </si>
  <si>
    <t>05/07/1998</t>
  </si>
  <si>
    <t>06/07/1998</t>
  </si>
  <si>
    <t>07/07/1998</t>
  </si>
  <si>
    <t>08/07/1998</t>
  </si>
  <si>
    <t>09/07/1998</t>
  </si>
  <si>
    <t>10/07/1998</t>
  </si>
  <si>
    <t>11/07/1998</t>
  </si>
  <si>
    <t>12/07/1998</t>
  </si>
  <si>
    <t>13/07/1998</t>
  </si>
  <si>
    <t>14/07/1998</t>
  </si>
  <si>
    <t>15/07/1998</t>
  </si>
  <si>
    <t>16/07/1998</t>
  </si>
  <si>
    <t>17/07/1998</t>
  </si>
  <si>
    <t>18/07/1998</t>
  </si>
  <si>
    <t>19/07/1998</t>
  </si>
  <si>
    <t>20/07/1998</t>
  </si>
  <si>
    <t>21/07/1998</t>
  </si>
  <si>
    <t>22/07/1998</t>
  </si>
  <si>
    <t>23/07/1998</t>
  </si>
  <si>
    <t>24/07/1998</t>
  </si>
  <si>
    <t>25/07/1998</t>
  </si>
  <si>
    <t>26/07/1998</t>
  </si>
  <si>
    <t>27/07/1998</t>
  </si>
  <si>
    <t>28/07/1998</t>
  </si>
  <si>
    <t>29/07/1998</t>
  </si>
  <si>
    <t>30/07/1998</t>
  </si>
  <si>
    <t>31/07/1998</t>
  </si>
  <si>
    <t>01/08/1998</t>
  </si>
  <si>
    <t>02/08/1998</t>
  </si>
  <si>
    <t>03/08/1998</t>
  </si>
  <si>
    <t>04/08/1998</t>
  </si>
  <si>
    <t>05/08/1998</t>
  </si>
  <si>
    <t>06/08/1998</t>
  </si>
  <si>
    <t>07/08/1998</t>
  </si>
  <si>
    <t>08/08/1998</t>
  </si>
  <si>
    <t>09/08/1998</t>
  </si>
  <si>
    <t>10/08/1998</t>
  </si>
  <si>
    <t>11/08/1998</t>
  </si>
  <si>
    <t>12/08/1998</t>
  </si>
  <si>
    <t>13/08/1998</t>
  </si>
  <si>
    <t>14/08/1998</t>
  </si>
  <si>
    <t>15/08/1998</t>
  </si>
  <si>
    <t>16/08/1998</t>
  </si>
  <si>
    <t>17/08/1998</t>
  </si>
  <si>
    <t>18/08/1998</t>
  </si>
  <si>
    <t>19/08/1998</t>
  </si>
  <si>
    <t>20/08/1998</t>
  </si>
  <si>
    <t>21/08/1998</t>
  </si>
  <si>
    <t>22/08/1998</t>
  </si>
  <si>
    <t>23/08/1998</t>
  </si>
  <si>
    <t>24/08/1998</t>
  </si>
  <si>
    <t>25/08/1998</t>
  </si>
  <si>
    <t>26/08/1998</t>
  </si>
  <si>
    <t>27/08/1998</t>
  </si>
  <si>
    <t>28/08/1998</t>
  </si>
  <si>
    <t>29/08/1998</t>
  </si>
  <si>
    <t>30/08/1998</t>
  </si>
  <si>
    <t>31/08/1998</t>
  </si>
  <si>
    <t>01/09/1998</t>
  </si>
  <si>
    <t>02/09/1998</t>
  </si>
  <si>
    <t>03/09/1998</t>
  </si>
  <si>
    <t>04/09/1998</t>
  </si>
  <si>
    <t>05/09/1998</t>
  </si>
  <si>
    <t>06/09/1998</t>
  </si>
  <si>
    <t>07/09/1998</t>
  </si>
  <si>
    <t>08/09/1998</t>
  </si>
  <si>
    <t>09/09/1998</t>
  </si>
  <si>
    <t>10/09/1998</t>
  </si>
  <si>
    <t>11/09/1998</t>
  </si>
  <si>
    <t>12/09/1998</t>
  </si>
  <si>
    <t>13/09/1998</t>
  </si>
  <si>
    <t>14/09/1998</t>
  </si>
  <si>
    <t>15/09/1998</t>
  </si>
  <si>
    <t>16/09/1998</t>
  </si>
  <si>
    <t>17/09/1998</t>
  </si>
  <si>
    <t>18/09/1998</t>
  </si>
  <si>
    <t>19/09/1998</t>
  </si>
  <si>
    <t>20/09/1998</t>
  </si>
  <si>
    <t>21/09/1998</t>
  </si>
  <si>
    <t>22/09/1998</t>
  </si>
  <si>
    <t>23/09/1998</t>
  </si>
  <si>
    <t>24/09/1998</t>
  </si>
  <si>
    <t>25/09/1998</t>
  </si>
  <si>
    <t>26/09/1998</t>
  </si>
  <si>
    <t>27/09/1998</t>
  </si>
  <si>
    <t>28/09/1998</t>
  </si>
  <si>
    <t>29/09/1998</t>
  </si>
  <si>
    <t>30/09/1998</t>
  </si>
  <si>
    <t>01/10/1998</t>
  </si>
  <si>
    <t>02/10/1998</t>
  </si>
  <si>
    <t>03/10/1998</t>
  </si>
  <si>
    <t>04/10/1998</t>
  </si>
  <si>
    <t>05/10/1998</t>
  </si>
  <si>
    <t>06/10/1998</t>
  </si>
  <si>
    <t>07/10/1998</t>
  </si>
  <si>
    <t>08/10/1998</t>
  </si>
  <si>
    <t>09/10/1998</t>
  </si>
  <si>
    <t>10/10/1998</t>
  </si>
  <si>
    <t>11/10/1998</t>
  </si>
  <si>
    <t>12/10/1998</t>
  </si>
  <si>
    <t>13/10/1998</t>
  </si>
  <si>
    <t>14/10/1998</t>
  </si>
  <si>
    <t>15/10/1998</t>
  </si>
  <si>
    <t>16/10/1998</t>
  </si>
  <si>
    <t>17/10/1998</t>
  </si>
  <si>
    <t>18/10/1998</t>
  </si>
  <si>
    <t>19/10/1998</t>
  </si>
  <si>
    <t>20/10/1998</t>
  </si>
  <si>
    <t>21/10/1998</t>
  </si>
  <si>
    <t>22/10/1998</t>
  </si>
  <si>
    <t>23/10/1998</t>
  </si>
  <si>
    <t>24/10/1998</t>
  </si>
  <si>
    <t>25/10/1998</t>
  </si>
  <si>
    <t>26/10/1998</t>
  </si>
  <si>
    <t>27/10/1998</t>
  </si>
  <si>
    <t>28/10/1998</t>
  </si>
  <si>
    <t>29/10/1998</t>
  </si>
  <si>
    <t>30/10/1998</t>
  </si>
  <si>
    <t>31/10/1998</t>
  </si>
  <si>
    <t>01/11/1998</t>
  </si>
  <si>
    <t>02/11/1998</t>
  </si>
  <si>
    <t>03/11/1998</t>
  </si>
  <si>
    <t>04/11/1998</t>
  </si>
  <si>
    <t>05/11/1998</t>
  </si>
  <si>
    <t>06/11/1998</t>
  </si>
  <si>
    <t>07/11/1998</t>
  </si>
  <si>
    <t>08/11/1998</t>
  </si>
  <si>
    <t>09/11/1998</t>
  </si>
  <si>
    <t>10/11/1998</t>
  </si>
  <si>
    <t>11/11/1998</t>
  </si>
  <si>
    <t>12/11/1998</t>
  </si>
  <si>
    <t>13/11/1998</t>
  </si>
  <si>
    <t>14/11/1998</t>
  </si>
  <si>
    <t>15/11/1998</t>
  </si>
  <si>
    <t>16/11/1998</t>
  </si>
  <si>
    <t>17/11/1998</t>
  </si>
  <si>
    <t>18/11/1998</t>
  </si>
  <si>
    <t>19/11/1998</t>
  </si>
  <si>
    <t>20/11/1998</t>
  </si>
  <si>
    <t>21/11/1998</t>
  </si>
  <si>
    <t>22/11/1998</t>
  </si>
  <si>
    <t>23/11/1998</t>
  </si>
  <si>
    <t>24/11/1998</t>
  </si>
  <si>
    <t>25/11/1998</t>
  </si>
  <si>
    <t>26/11/1998</t>
  </si>
  <si>
    <t>27/11/1998</t>
  </si>
  <si>
    <t>28/11/1998</t>
  </si>
  <si>
    <t>29/11/1998</t>
  </si>
  <si>
    <t>30/11/1998</t>
  </si>
  <si>
    <t>01/12/1998</t>
  </si>
  <si>
    <t>02/12/1998</t>
  </si>
  <si>
    <t>03/12/1998</t>
  </si>
  <si>
    <t>04/12/1998</t>
  </si>
  <si>
    <t>05/12/1998</t>
  </si>
  <si>
    <t>06/12/1998</t>
  </si>
  <si>
    <t>07/12/1998</t>
  </si>
  <si>
    <t>08/12/1998</t>
  </si>
  <si>
    <t>09/12/1998</t>
  </si>
  <si>
    <t>10/12/1998</t>
  </si>
  <si>
    <t>11/12/1998</t>
  </si>
  <si>
    <t>12/12/1998</t>
  </si>
  <si>
    <t>13/12/1998</t>
  </si>
  <si>
    <t>14/12/1998</t>
  </si>
  <si>
    <t>15/12/1998</t>
  </si>
  <si>
    <t>16/12/1998</t>
  </si>
  <si>
    <t>17/12/1998</t>
  </si>
  <si>
    <t>18/12/1998</t>
  </si>
  <si>
    <t>19/12/1998</t>
  </si>
  <si>
    <t>20/12/1998</t>
  </si>
  <si>
    <t>21/12/1998</t>
  </si>
  <si>
    <t>22/12/1998</t>
  </si>
  <si>
    <t>23/12/1998</t>
  </si>
  <si>
    <t>24/12/1998</t>
  </si>
  <si>
    <t>25/12/1998</t>
  </si>
  <si>
    <t>26/12/1998</t>
  </si>
  <si>
    <t>27/12/1998</t>
  </si>
  <si>
    <t>28/12/1998</t>
  </si>
  <si>
    <t>29/12/1998</t>
  </si>
  <si>
    <t>30/12/1998</t>
  </si>
  <si>
    <t>31/12/1998</t>
  </si>
  <si>
    <t>01/01/1999</t>
  </si>
  <si>
    <t>02/01/1999</t>
  </si>
  <si>
    <t>03/01/1999</t>
  </si>
  <si>
    <t>04/01/1999</t>
  </si>
  <si>
    <t>05/01/1999</t>
  </si>
  <si>
    <t>06/01/1999</t>
  </si>
  <si>
    <t>07/01/1999</t>
  </si>
  <si>
    <t>08/01/1999</t>
  </si>
  <si>
    <t>09/01/1999</t>
  </si>
  <si>
    <t>10/01/1999</t>
  </si>
  <si>
    <t>11/01/1999</t>
  </si>
  <si>
    <t>12/01/1999</t>
  </si>
  <si>
    <t>13/01/1999</t>
  </si>
  <si>
    <t>14/01/1999</t>
  </si>
  <si>
    <t>15/01/1999</t>
  </si>
  <si>
    <t>16/01/1999</t>
  </si>
  <si>
    <t>17/01/1999</t>
  </si>
  <si>
    <t>18/01/1999</t>
  </si>
  <si>
    <t>19/01/1999</t>
  </si>
  <si>
    <t>20/01/1999</t>
  </si>
  <si>
    <t>21/01/1999</t>
  </si>
  <si>
    <t>22/01/1999</t>
  </si>
  <si>
    <t>23/01/1999</t>
  </si>
  <si>
    <t>24/01/1999</t>
  </si>
  <si>
    <t>25/01/1999</t>
  </si>
  <si>
    <t>26/01/1999</t>
  </si>
  <si>
    <t>27/01/1999</t>
  </si>
  <si>
    <t>28/01/1999</t>
  </si>
  <si>
    <t>29/01/1999</t>
  </si>
  <si>
    <t>30/01/1999</t>
  </si>
  <si>
    <t>31/01/1999</t>
  </si>
  <si>
    <t>01/02/1999</t>
  </si>
  <si>
    <t>02/02/1999</t>
  </si>
  <si>
    <t>03/02/1999</t>
  </si>
  <si>
    <t>04/02/1999</t>
  </si>
  <si>
    <t>05/02/1999</t>
  </si>
  <si>
    <t>06/02/1999</t>
  </si>
  <si>
    <t>07/02/1999</t>
  </si>
  <si>
    <t>08/02/1999</t>
  </si>
  <si>
    <t>09/02/1999</t>
  </si>
  <si>
    <t>10/02/1999</t>
  </si>
  <si>
    <t>11/02/1999</t>
  </si>
  <si>
    <t>12/02/1999</t>
  </si>
  <si>
    <t>13/02/1999</t>
  </si>
  <si>
    <t>14/02/1999</t>
  </si>
  <si>
    <t>15/02/1999</t>
  </si>
  <si>
    <t>16/02/1999</t>
  </si>
  <si>
    <t>17/02/1999</t>
  </si>
  <si>
    <t>18/02/1999</t>
  </si>
  <si>
    <t>19/02/1999</t>
  </si>
  <si>
    <t>20/02/1999</t>
  </si>
  <si>
    <t>21/02/1999</t>
  </si>
  <si>
    <t>22/02/1999</t>
  </si>
  <si>
    <t>23/02/1999</t>
  </si>
  <si>
    <t>24/02/1999</t>
  </si>
  <si>
    <t>25/02/1999</t>
  </si>
  <si>
    <t>26/02/1999</t>
  </si>
  <si>
    <t>27/02/1999</t>
  </si>
  <si>
    <t>28/02/1999</t>
  </si>
  <si>
    <t>01/03/1999</t>
  </si>
  <si>
    <t>02/03/1999</t>
  </si>
  <si>
    <t>03/03/1999</t>
  </si>
  <si>
    <t>04/03/1999</t>
  </si>
  <si>
    <t>05/03/1999</t>
  </si>
  <si>
    <t>06/03/1999</t>
  </si>
  <si>
    <t>07/03/1999</t>
  </si>
  <si>
    <t>08/03/1999</t>
  </si>
  <si>
    <t>09/03/1999</t>
  </si>
  <si>
    <t>10/03/1999</t>
  </si>
  <si>
    <t>11/03/1999</t>
  </si>
  <si>
    <t>12/03/1999</t>
  </si>
  <si>
    <t>13/03/1999</t>
  </si>
  <si>
    <t>14/03/1999</t>
  </si>
  <si>
    <t>15/03/1999</t>
  </si>
  <si>
    <t>16/03/1999</t>
  </si>
  <si>
    <t>17/03/1999</t>
  </si>
  <si>
    <t>18/03/1999</t>
  </si>
  <si>
    <t>19/03/1999</t>
  </si>
  <si>
    <t>20/03/1999</t>
  </si>
  <si>
    <t>21/03/1999</t>
  </si>
  <si>
    <t>22/03/1999</t>
  </si>
  <si>
    <t>23/03/1999</t>
  </si>
  <si>
    <t>24/03/1999</t>
  </si>
  <si>
    <t>25/03/1999</t>
  </si>
  <si>
    <t>26/03/1999</t>
  </si>
  <si>
    <t>27/03/1999</t>
  </si>
  <si>
    <t>28/03/1999</t>
  </si>
  <si>
    <t>29/03/1999</t>
  </si>
  <si>
    <t>30/03/1999</t>
  </si>
  <si>
    <t>31/03/1999</t>
  </si>
  <si>
    <t>01/04/1999</t>
  </si>
  <si>
    <t>02/04/1999</t>
  </si>
  <si>
    <t>03/04/1999</t>
  </si>
  <si>
    <t>04/04/1999</t>
  </si>
  <si>
    <t>05/04/1999</t>
  </si>
  <si>
    <t>06/04/1999</t>
  </si>
  <si>
    <t>07/04/1999</t>
  </si>
  <si>
    <t>08/04/1999</t>
  </si>
  <si>
    <t>09/04/1999</t>
  </si>
  <si>
    <t>10/04/1999</t>
  </si>
  <si>
    <t>11/04/1999</t>
  </si>
  <si>
    <t>12/04/1999</t>
  </si>
  <si>
    <t>13/04/1999</t>
  </si>
  <si>
    <t>14/04/1999</t>
  </si>
  <si>
    <t>15/04/1999</t>
  </si>
  <si>
    <t>16/04/1999</t>
  </si>
  <si>
    <t>17/04/1999</t>
  </si>
  <si>
    <t>18/04/1999</t>
  </si>
  <si>
    <t>19/04/1999</t>
  </si>
  <si>
    <t>20/04/1999</t>
  </si>
  <si>
    <t>21/04/1999</t>
  </si>
  <si>
    <t>22/04/1999</t>
  </si>
  <si>
    <t>23/04/1999</t>
  </si>
  <si>
    <t>24/04/1999</t>
  </si>
  <si>
    <t>25/04/1999</t>
  </si>
  <si>
    <t>26/04/1999</t>
  </si>
  <si>
    <t>27/04/1999</t>
  </si>
  <si>
    <t>28/04/1999</t>
  </si>
  <si>
    <t>29/04/1999</t>
  </si>
  <si>
    <t>30/04/1999</t>
  </si>
  <si>
    <t>01/05/1999</t>
  </si>
  <si>
    <t>02/05/1999</t>
  </si>
  <si>
    <t>03/05/1999</t>
  </si>
  <si>
    <t>04/05/1999</t>
  </si>
  <si>
    <t>05/05/1999</t>
  </si>
  <si>
    <t>06/05/1999</t>
  </si>
  <si>
    <t>07/05/1999</t>
  </si>
  <si>
    <t>08/05/1999</t>
  </si>
  <si>
    <t>09/05/1999</t>
  </si>
  <si>
    <t>10/05/1999</t>
  </si>
  <si>
    <t>11/05/1999</t>
  </si>
  <si>
    <t>12/05/1999</t>
  </si>
  <si>
    <t>13/05/1999</t>
  </si>
  <si>
    <t>14/05/1999</t>
  </si>
  <si>
    <t>15/05/1999</t>
  </si>
  <si>
    <t>16/05/1999</t>
  </si>
  <si>
    <t>17/05/1999</t>
  </si>
  <si>
    <t>18/05/1999</t>
  </si>
  <si>
    <t>19/05/1999</t>
  </si>
  <si>
    <t>20/05/1999</t>
  </si>
  <si>
    <t>21/05/1999</t>
  </si>
  <si>
    <t>22/05/1999</t>
  </si>
  <si>
    <t>23/05/1999</t>
  </si>
  <si>
    <t>24/05/1999</t>
  </si>
  <si>
    <t>25/05/1999</t>
  </si>
  <si>
    <t>26/05/1999</t>
  </si>
  <si>
    <t>27/05/1999</t>
  </si>
  <si>
    <t>28/05/1999</t>
  </si>
  <si>
    <t>29/05/1999</t>
  </si>
  <si>
    <t>30/05/1999</t>
  </si>
  <si>
    <t>31/05/1999</t>
  </si>
  <si>
    <t>01/06/1999</t>
  </si>
  <si>
    <t>02/06/1999</t>
  </si>
  <si>
    <t>03/06/1999</t>
  </si>
  <si>
    <t>04/06/1999</t>
  </si>
  <si>
    <t>05/06/1999</t>
  </si>
  <si>
    <t>06/06/1999</t>
  </si>
  <si>
    <t>07/06/1999</t>
  </si>
  <si>
    <t>08/06/1999</t>
  </si>
  <si>
    <t>09/06/1999</t>
  </si>
  <si>
    <t>10/06/1999</t>
  </si>
  <si>
    <t>11/06/1999</t>
  </si>
  <si>
    <t>12/06/1999</t>
  </si>
  <si>
    <t>13/06/1999</t>
  </si>
  <si>
    <t>14/06/1999</t>
  </si>
  <si>
    <t>15/06/1999</t>
  </si>
  <si>
    <t>16/06/1999</t>
  </si>
  <si>
    <t>17/06/1999</t>
  </si>
  <si>
    <t>18/06/1999</t>
  </si>
  <si>
    <t>19/06/1999</t>
  </si>
  <si>
    <t>20/06/1999</t>
  </si>
  <si>
    <t>21/06/1999</t>
  </si>
  <si>
    <t>22/06/1999</t>
  </si>
  <si>
    <t>23/06/1999</t>
  </si>
  <si>
    <t>24/06/1999</t>
  </si>
  <si>
    <t>25/06/1999</t>
  </si>
  <si>
    <t>26/06/1999</t>
  </si>
  <si>
    <t>27/06/1999</t>
  </si>
  <si>
    <t>28/06/1999</t>
  </si>
  <si>
    <t>29/06/1999</t>
  </si>
  <si>
    <t>30/06/1999</t>
  </si>
  <si>
    <t>01/07/1999</t>
  </si>
  <si>
    <t>02/07/1999</t>
  </si>
  <si>
    <t>03/07/1999</t>
  </si>
  <si>
    <t>04/07/1999</t>
  </si>
  <si>
    <t>05/07/1999</t>
  </si>
  <si>
    <t>06/07/1999</t>
  </si>
  <si>
    <t>07/07/1999</t>
  </si>
  <si>
    <t>08/07/1999</t>
  </si>
  <si>
    <t>09/07/1999</t>
  </si>
  <si>
    <t>10/07/1999</t>
  </si>
  <si>
    <t>11/07/1999</t>
  </si>
  <si>
    <t>12/07/1999</t>
  </si>
  <si>
    <t>13/07/1999</t>
  </si>
  <si>
    <t>14/07/1999</t>
  </si>
  <si>
    <t>15/07/1999</t>
  </si>
  <si>
    <t>16/07/1999</t>
  </si>
  <si>
    <t>17/07/1999</t>
  </si>
  <si>
    <t>18/07/1999</t>
  </si>
  <si>
    <t>19/07/1999</t>
  </si>
  <si>
    <t>20/07/1999</t>
  </si>
  <si>
    <t>21/07/1999</t>
  </si>
  <si>
    <t>22/07/1999</t>
  </si>
  <si>
    <t>23/07/1999</t>
  </si>
  <si>
    <t>24/07/1999</t>
  </si>
  <si>
    <t>25/07/1999</t>
  </si>
  <si>
    <t>26/07/1999</t>
  </si>
  <si>
    <t>27/07/1999</t>
  </si>
  <si>
    <t>28/07/1999</t>
  </si>
  <si>
    <t>29/07/1999</t>
  </si>
  <si>
    <t>30/07/1999</t>
  </si>
  <si>
    <t>31/07/1999</t>
  </si>
  <si>
    <t>01/08/1999</t>
  </si>
  <si>
    <t>02/08/1999</t>
  </si>
  <si>
    <t>03/08/1999</t>
  </si>
  <si>
    <t>04/08/1999</t>
  </si>
  <si>
    <t>05/08/1999</t>
  </si>
  <si>
    <t>06/08/1999</t>
  </si>
  <si>
    <t>07/08/1999</t>
  </si>
  <si>
    <t>08/08/1999</t>
  </si>
  <si>
    <t>09/08/1999</t>
  </si>
  <si>
    <t>10/08/1999</t>
  </si>
  <si>
    <t>11/08/1999</t>
  </si>
  <si>
    <t>12/08/1999</t>
  </si>
  <si>
    <t>13/08/1999</t>
  </si>
  <si>
    <t>14/08/1999</t>
  </si>
  <si>
    <t>15/08/1999</t>
  </si>
  <si>
    <t>16/08/1999</t>
  </si>
  <si>
    <t>17/08/1999</t>
  </si>
  <si>
    <t>18/08/1999</t>
  </si>
  <si>
    <t>19/08/1999</t>
  </si>
  <si>
    <t>20/08/1999</t>
  </si>
  <si>
    <t>21/08/1999</t>
  </si>
  <si>
    <t>22/08/1999</t>
  </si>
  <si>
    <t>23/08/1999</t>
  </si>
  <si>
    <t>24/08/1999</t>
  </si>
  <si>
    <t>25/08/1999</t>
  </si>
  <si>
    <t>26/08/1999</t>
  </si>
  <si>
    <t>27/08/1999</t>
  </si>
  <si>
    <t>28/08/1999</t>
  </si>
  <si>
    <t>29/08/1999</t>
  </si>
  <si>
    <t>30/08/1999</t>
  </si>
  <si>
    <t>31/08/1999</t>
  </si>
  <si>
    <t>01/09/1999</t>
  </si>
  <si>
    <t>02/09/1999</t>
  </si>
  <si>
    <t>03/09/1999</t>
  </si>
  <si>
    <t>04/09/1999</t>
  </si>
  <si>
    <t>05/09/1999</t>
  </si>
  <si>
    <t>06/09/1999</t>
  </si>
  <si>
    <t>07/09/1999</t>
  </si>
  <si>
    <t>08/09/1999</t>
  </si>
  <si>
    <t>09/09/1999</t>
  </si>
  <si>
    <t>10/09/1999</t>
  </si>
  <si>
    <t>11/09/1999</t>
  </si>
  <si>
    <t>12/09/1999</t>
  </si>
  <si>
    <t>13/09/1999</t>
  </si>
  <si>
    <t>14/09/1999</t>
  </si>
  <si>
    <t>15/09/1999</t>
  </si>
  <si>
    <t>16/09/1999</t>
  </si>
  <si>
    <t>17/09/1999</t>
  </si>
  <si>
    <t>18/09/1999</t>
  </si>
  <si>
    <t>19/09/1999</t>
  </si>
  <si>
    <t>20/09/1999</t>
  </si>
  <si>
    <t>21/09/1999</t>
  </si>
  <si>
    <t>22/09/1999</t>
  </si>
  <si>
    <t>23/09/1999</t>
  </si>
  <si>
    <t>24/09/1999</t>
  </si>
  <si>
    <t>25/09/1999</t>
  </si>
  <si>
    <t>26/09/1999</t>
  </si>
  <si>
    <t>27/09/1999</t>
  </si>
  <si>
    <t>28/09/1999</t>
  </si>
  <si>
    <t>29/09/1999</t>
  </si>
  <si>
    <t>30/09/1999</t>
  </si>
  <si>
    <t>01/10/1999</t>
  </si>
  <si>
    <t>02/10/1999</t>
  </si>
  <si>
    <t>03/10/1999</t>
  </si>
  <si>
    <t>04/10/1999</t>
  </si>
  <si>
    <t>05/10/1999</t>
  </si>
  <si>
    <t>06/10/1999</t>
  </si>
  <si>
    <t>07/10/1999</t>
  </si>
  <si>
    <t>08/10/1999</t>
  </si>
  <si>
    <t>09/10/1999</t>
  </si>
  <si>
    <t>10/10/1999</t>
  </si>
  <si>
    <t>11/10/1999</t>
  </si>
  <si>
    <t>12/10/1999</t>
  </si>
  <si>
    <t>13/10/1999</t>
  </si>
  <si>
    <t>14/10/1999</t>
  </si>
  <si>
    <t>15/10/1999</t>
  </si>
  <si>
    <t>16/10/1999</t>
  </si>
  <si>
    <t>17/10/1999</t>
  </si>
  <si>
    <t>18/10/1999</t>
  </si>
  <si>
    <t>19/10/1999</t>
  </si>
  <si>
    <t>20/10/1999</t>
  </si>
  <si>
    <t>21/10/1999</t>
  </si>
  <si>
    <t>22/10/1999</t>
  </si>
  <si>
    <t>23/10/1999</t>
  </si>
  <si>
    <t>24/10/1999</t>
  </si>
  <si>
    <t>25/10/1999</t>
  </si>
  <si>
    <t>26/10/1999</t>
  </si>
  <si>
    <t>27/10/1999</t>
  </si>
  <si>
    <t>28/10/1999</t>
  </si>
  <si>
    <t>29/10/1999</t>
  </si>
  <si>
    <t>30/10/1999</t>
  </si>
  <si>
    <t>31/10/1999</t>
  </si>
  <si>
    <t>01/11/1999</t>
  </si>
  <si>
    <t>02/11/1999</t>
  </si>
  <si>
    <t>03/11/1999</t>
  </si>
  <si>
    <t>04/11/1999</t>
  </si>
  <si>
    <t>05/11/1999</t>
  </si>
  <si>
    <t>06/11/1999</t>
  </si>
  <si>
    <t>07/11/1999</t>
  </si>
  <si>
    <t>08/11/1999</t>
  </si>
  <si>
    <t>09/11/1999</t>
  </si>
  <si>
    <t>10/11/1999</t>
  </si>
  <si>
    <t>11/11/1999</t>
  </si>
  <si>
    <t>12/11/1999</t>
  </si>
  <si>
    <t>13/11/1999</t>
  </si>
  <si>
    <t>14/11/1999</t>
  </si>
  <si>
    <t>15/11/1999</t>
  </si>
  <si>
    <t>16/11/1999</t>
  </si>
  <si>
    <t>17/11/1999</t>
  </si>
  <si>
    <t>18/11/1999</t>
  </si>
  <si>
    <t>19/11/1999</t>
  </si>
  <si>
    <t>20/11/1999</t>
  </si>
  <si>
    <t>21/11/1999</t>
  </si>
  <si>
    <t>22/11/1999</t>
  </si>
  <si>
    <t>23/11/1999</t>
  </si>
  <si>
    <t>24/11/1999</t>
  </si>
  <si>
    <t>25/11/1999</t>
  </si>
  <si>
    <t>26/11/1999</t>
  </si>
  <si>
    <t>27/11/1999</t>
  </si>
  <si>
    <t>28/11/1999</t>
  </si>
  <si>
    <t>29/11/1999</t>
  </si>
  <si>
    <t>30/11/1999</t>
  </si>
  <si>
    <t>01/12/1999</t>
  </si>
  <si>
    <t>02/12/1999</t>
  </si>
  <si>
    <t>03/12/1999</t>
  </si>
  <si>
    <t>04/12/1999</t>
  </si>
  <si>
    <t>05/12/1999</t>
  </si>
  <si>
    <t>06/12/1999</t>
  </si>
  <si>
    <t>07/12/1999</t>
  </si>
  <si>
    <t>08/12/1999</t>
  </si>
  <si>
    <t>09/12/1999</t>
  </si>
  <si>
    <t>10/12/1999</t>
  </si>
  <si>
    <t>11/12/1999</t>
  </si>
  <si>
    <t>12/12/1999</t>
  </si>
  <si>
    <t>13/12/1999</t>
  </si>
  <si>
    <t>14/12/1999</t>
  </si>
  <si>
    <t>15/12/1999</t>
  </si>
  <si>
    <t>16/12/1999</t>
  </si>
  <si>
    <t>17/12/1999</t>
  </si>
  <si>
    <t>18/12/1999</t>
  </si>
  <si>
    <t>19/12/1999</t>
  </si>
  <si>
    <t>20/12/1999</t>
  </si>
  <si>
    <t>21/12/1999</t>
  </si>
  <si>
    <t>22/12/1999</t>
  </si>
  <si>
    <t>23/12/1999</t>
  </si>
  <si>
    <t>24/12/1999</t>
  </si>
  <si>
    <t>25/12/1999</t>
  </si>
  <si>
    <t>26/12/1999</t>
  </si>
  <si>
    <t>27/12/1999</t>
  </si>
  <si>
    <t>28/12/1999</t>
  </si>
  <si>
    <t>29/12/1999</t>
  </si>
  <si>
    <t>30/12/1999</t>
  </si>
  <si>
    <t>31/12/1999</t>
  </si>
  <si>
    <t>01/01/2000</t>
  </si>
  <si>
    <t>02/01/2000</t>
  </si>
  <si>
    <t>03/01/2000</t>
  </si>
  <si>
    <t>04/01/2000</t>
  </si>
  <si>
    <t>05/01/2000</t>
  </si>
  <si>
    <t>06/01/2000</t>
  </si>
  <si>
    <t>07/01/2000</t>
  </si>
  <si>
    <t>08/01/2000</t>
  </si>
  <si>
    <t>09/01/2000</t>
  </si>
  <si>
    <t>10/01/2000</t>
  </si>
  <si>
    <t>11/01/2000</t>
  </si>
  <si>
    <t>12/01/2000</t>
  </si>
  <si>
    <t>13/01/2000</t>
  </si>
  <si>
    <t>14/01/2000</t>
  </si>
  <si>
    <t>15/01/2000</t>
  </si>
  <si>
    <t>16/01/2000</t>
  </si>
  <si>
    <t>17/01/2000</t>
  </si>
  <si>
    <t>18/01/2000</t>
  </si>
  <si>
    <t>19/01/2000</t>
  </si>
  <si>
    <t>20/01/2000</t>
  </si>
  <si>
    <t>21/01/2000</t>
  </si>
  <si>
    <t>22/01/2000</t>
  </si>
  <si>
    <t>23/01/2000</t>
  </si>
  <si>
    <t>24/01/2000</t>
  </si>
  <si>
    <t>25/01/2000</t>
  </si>
  <si>
    <t>26/01/2000</t>
  </si>
  <si>
    <t>27/01/2000</t>
  </si>
  <si>
    <t>28/01/2000</t>
  </si>
  <si>
    <t>29/01/2000</t>
  </si>
  <si>
    <t>30/01/2000</t>
  </si>
  <si>
    <t>31/01/2000</t>
  </si>
  <si>
    <t>01/02/2000</t>
  </si>
  <si>
    <t>02/02/2000</t>
  </si>
  <si>
    <t>03/02/2000</t>
  </si>
  <si>
    <t>04/02/2000</t>
  </si>
  <si>
    <t>05/02/2000</t>
  </si>
  <si>
    <t>06/02/2000</t>
  </si>
  <si>
    <t>07/02/2000</t>
  </si>
  <si>
    <t>08/02/2000</t>
  </si>
  <si>
    <t>09/02/2000</t>
  </si>
  <si>
    <t>10/02/2000</t>
  </si>
  <si>
    <t>11/02/2000</t>
  </si>
  <si>
    <t>12/02/2000</t>
  </si>
  <si>
    <t>13/02/2000</t>
  </si>
  <si>
    <t>14/02/2000</t>
  </si>
  <si>
    <t>15/02/2000</t>
  </si>
  <si>
    <t>16/02/2000</t>
  </si>
  <si>
    <t>17/02/2000</t>
  </si>
  <si>
    <t>18/02/2000</t>
  </si>
  <si>
    <t>19/02/2000</t>
  </si>
  <si>
    <t>20/02/2000</t>
  </si>
  <si>
    <t>21/02/2000</t>
  </si>
  <si>
    <t>22/02/2000</t>
  </si>
  <si>
    <t>23/02/2000</t>
  </si>
  <si>
    <t>24/02/2000</t>
  </si>
  <si>
    <t>25/02/2000</t>
  </si>
  <si>
    <t>26/02/2000</t>
  </si>
  <si>
    <t>27/02/2000</t>
  </si>
  <si>
    <t>28/02/2000</t>
  </si>
  <si>
    <t>29/02/2000</t>
  </si>
  <si>
    <t>01/03/2000</t>
  </si>
  <si>
    <t>02/03/2000</t>
  </si>
  <si>
    <t>03/03/2000</t>
  </si>
  <si>
    <t>04/03/2000</t>
  </si>
  <si>
    <t>05/03/2000</t>
  </si>
  <si>
    <t>06/03/2000</t>
  </si>
  <si>
    <t>07/03/2000</t>
  </si>
  <si>
    <t>08/03/2000</t>
  </si>
  <si>
    <t>09/03/2000</t>
  </si>
  <si>
    <t>10/03/2000</t>
  </si>
  <si>
    <t>11/03/2000</t>
  </si>
  <si>
    <t>12/03/2000</t>
  </si>
  <si>
    <t>13/03/2000</t>
  </si>
  <si>
    <t>14/03/2000</t>
  </si>
  <si>
    <t>15/03/2000</t>
  </si>
  <si>
    <t>16/03/2000</t>
  </si>
  <si>
    <t>17/03/2000</t>
  </si>
  <si>
    <t>18/03/2000</t>
  </si>
  <si>
    <t>19/03/2000</t>
  </si>
  <si>
    <t>20/03/2000</t>
  </si>
  <si>
    <t>21/03/2000</t>
  </si>
  <si>
    <t>22/03/2000</t>
  </si>
  <si>
    <t>23/03/2000</t>
  </si>
  <si>
    <t>24/03/2000</t>
  </si>
  <si>
    <t>25/03/2000</t>
  </si>
  <si>
    <t>26/03/2000</t>
  </si>
  <si>
    <t>27/03/2000</t>
  </si>
  <si>
    <t>28/03/2000</t>
  </si>
  <si>
    <t>29/03/2000</t>
  </si>
  <si>
    <t>30/03/2000</t>
  </si>
  <si>
    <t>31/03/2000</t>
  </si>
  <si>
    <t>01/04/2000</t>
  </si>
  <si>
    <t>02/04/2000</t>
  </si>
  <si>
    <t>03/04/2000</t>
  </si>
  <si>
    <t>04/04/2000</t>
  </si>
  <si>
    <t>05/04/2000</t>
  </si>
  <si>
    <t>06/04/2000</t>
  </si>
  <si>
    <t>07/04/2000</t>
  </si>
  <si>
    <t>08/04/2000</t>
  </si>
  <si>
    <t>09/04/2000</t>
  </si>
  <si>
    <t>10/04/2000</t>
  </si>
  <si>
    <t>11/04/2000</t>
  </si>
  <si>
    <t>12/04/2000</t>
  </si>
  <si>
    <t>13/04/2000</t>
  </si>
  <si>
    <t>14/04/2000</t>
  </si>
  <si>
    <t>15/04/2000</t>
  </si>
  <si>
    <t>16/04/2000</t>
  </si>
  <si>
    <t>17/04/2000</t>
  </si>
  <si>
    <t>18/04/2000</t>
  </si>
  <si>
    <t>19/04/2000</t>
  </si>
  <si>
    <t>20/04/2000</t>
  </si>
  <si>
    <t>21/04/2000</t>
  </si>
  <si>
    <t>22/04/2000</t>
  </si>
  <si>
    <t>23/04/2000</t>
  </si>
  <si>
    <t>24/04/2000</t>
  </si>
  <si>
    <t>25/04/2000</t>
  </si>
  <si>
    <t>26/04/2000</t>
  </si>
  <si>
    <t>27/04/2000</t>
  </si>
  <si>
    <t>28/04/2000</t>
  </si>
  <si>
    <t>29/04/2000</t>
  </si>
  <si>
    <t>30/04/2000</t>
  </si>
  <si>
    <t>01/05/2000</t>
  </si>
  <si>
    <t>02/05/2000</t>
  </si>
  <si>
    <t>03/05/2000</t>
  </si>
  <si>
    <t>04/05/2000</t>
  </si>
  <si>
    <t>05/05/2000</t>
  </si>
  <si>
    <t>06/05/2000</t>
  </si>
  <si>
    <t>07/05/2000</t>
  </si>
  <si>
    <t>08/05/2000</t>
  </si>
  <si>
    <t>09/05/2000</t>
  </si>
  <si>
    <t>10/05/2000</t>
  </si>
  <si>
    <t>11/05/2000</t>
  </si>
  <si>
    <t>12/05/2000</t>
  </si>
  <si>
    <t>13/05/2000</t>
  </si>
  <si>
    <t>14/05/2000</t>
  </si>
  <si>
    <t>15/05/2000</t>
  </si>
  <si>
    <t>16/05/2000</t>
  </si>
  <si>
    <t>17/05/2000</t>
  </si>
  <si>
    <t>18/05/2000</t>
  </si>
  <si>
    <t>19/05/2000</t>
  </si>
  <si>
    <t>20/05/2000</t>
  </si>
  <si>
    <t>21/05/2000</t>
  </si>
  <si>
    <t>22/05/2000</t>
  </si>
  <si>
    <t>23/05/2000</t>
  </si>
  <si>
    <t>24/05/2000</t>
  </si>
  <si>
    <t>25/05/2000</t>
  </si>
  <si>
    <t>26/05/2000</t>
  </si>
  <si>
    <t>27/05/2000</t>
  </si>
  <si>
    <t>28/05/2000</t>
  </si>
  <si>
    <t>29/05/2000</t>
  </si>
  <si>
    <t>30/05/2000</t>
  </si>
  <si>
    <t>31/05/2000</t>
  </si>
  <si>
    <t>01/06/2000</t>
  </si>
  <si>
    <t>02/06/2000</t>
  </si>
  <si>
    <t>03/06/2000</t>
  </si>
  <si>
    <t>04/06/2000</t>
  </si>
  <si>
    <t>05/06/2000</t>
  </si>
  <si>
    <t>06/06/2000</t>
  </si>
  <si>
    <t>07/06/2000</t>
  </si>
  <si>
    <t>08/06/2000</t>
  </si>
  <si>
    <t>09/06/2000</t>
  </si>
  <si>
    <t>10/06/2000</t>
  </si>
  <si>
    <t>11/06/2000</t>
  </si>
  <si>
    <t>12/06/2000</t>
  </si>
  <si>
    <t>13/06/2000</t>
  </si>
  <si>
    <t>14/06/2000</t>
  </si>
  <si>
    <t>15/06/2000</t>
  </si>
  <si>
    <t>16/06/2000</t>
  </si>
  <si>
    <t>17/06/2000</t>
  </si>
  <si>
    <t>18/06/2000</t>
  </si>
  <si>
    <t>19/06/2000</t>
  </si>
  <si>
    <t>20/06/2000</t>
  </si>
  <si>
    <t>21/06/2000</t>
  </si>
  <si>
    <t>22/06/2000</t>
  </si>
  <si>
    <t>23/06/2000</t>
  </si>
  <si>
    <t>24/06/2000</t>
  </si>
  <si>
    <t>25/06/2000</t>
  </si>
  <si>
    <t>26/06/2000</t>
  </si>
  <si>
    <t>27/06/2000</t>
  </si>
  <si>
    <t>28/06/2000</t>
  </si>
  <si>
    <t>29/06/2000</t>
  </si>
  <si>
    <t>30/06/2000</t>
  </si>
  <si>
    <t>01/07/2000</t>
  </si>
  <si>
    <t>02/07/2000</t>
  </si>
  <si>
    <t>03/07/2000</t>
  </si>
  <si>
    <t>04/07/2000</t>
  </si>
  <si>
    <t>05/07/2000</t>
  </si>
  <si>
    <t>06/07/2000</t>
  </si>
  <si>
    <t>07/07/2000</t>
  </si>
  <si>
    <t>08/07/2000</t>
  </si>
  <si>
    <t>09/07/2000</t>
  </si>
  <si>
    <t>10/07/2000</t>
  </si>
  <si>
    <t>11/07/2000</t>
  </si>
  <si>
    <t>12/07/2000</t>
  </si>
  <si>
    <t>13/07/2000</t>
  </si>
  <si>
    <t>14/07/2000</t>
  </si>
  <si>
    <t>15/07/2000</t>
  </si>
  <si>
    <t>16/07/2000</t>
  </si>
  <si>
    <t>17/07/2000</t>
  </si>
  <si>
    <t>18/07/2000</t>
  </si>
  <si>
    <t>19/07/2000</t>
  </si>
  <si>
    <t>20/07/2000</t>
  </si>
  <si>
    <t>21/07/2000</t>
  </si>
  <si>
    <t>22/07/2000</t>
  </si>
  <si>
    <t>23/07/2000</t>
  </si>
  <si>
    <t>24/07/2000</t>
  </si>
  <si>
    <t>25/07/2000</t>
  </si>
  <si>
    <t>26/07/2000</t>
  </si>
  <si>
    <t>27/07/2000</t>
  </si>
  <si>
    <t>28/07/2000</t>
  </si>
  <si>
    <t>29/07/2000</t>
  </si>
  <si>
    <t>30/07/2000</t>
  </si>
  <si>
    <t>31/07/2000</t>
  </si>
  <si>
    <t>01/08/2000</t>
  </si>
  <si>
    <t>02/08/2000</t>
  </si>
  <si>
    <t>03/08/2000</t>
  </si>
  <si>
    <t>04/08/2000</t>
  </si>
  <si>
    <t>05/08/2000</t>
  </si>
  <si>
    <t>06/08/2000</t>
  </si>
  <si>
    <t>07/08/2000</t>
  </si>
  <si>
    <t>08/08/2000</t>
  </si>
  <si>
    <t>09/08/2000</t>
  </si>
  <si>
    <t>10/08/2000</t>
  </si>
  <si>
    <t>11/08/2000</t>
  </si>
  <si>
    <t>12/08/2000</t>
  </si>
  <si>
    <t>13/08/2000</t>
  </si>
  <si>
    <t>14/08/2000</t>
  </si>
  <si>
    <t>15/08/2000</t>
  </si>
  <si>
    <t>16/08/2000</t>
  </si>
  <si>
    <t>17/08/2000</t>
  </si>
  <si>
    <t>18/08/2000</t>
  </si>
  <si>
    <t>19/08/2000</t>
  </si>
  <si>
    <t>20/08/2000</t>
  </si>
  <si>
    <t>21/08/2000</t>
  </si>
  <si>
    <t>22/08/2000</t>
  </si>
  <si>
    <t>23/08/2000</t>
  </si>
  <si>
    <t>24/08/2000</t>
  </si>
  <si>
    <t>25/08/2000</t>
  </si>
  <si>
    <t>26/08/2000</t>
  </si>
  <si>
    <t>27/08/2000</t>
  </si>
  <si>
    <t>28/08/2000</t>
  </si>
  <si>
    <t>29/08/2000</t>
  </si>
  <si>
    <t>30/08/2000</t>
  </si>
  <si>
    <t>31/08/2000</t>
  </si>
  <si>
    <t>01/09/2000</t>
  </si>
  <si>
    <t>02/09/2000</t>
  </si>
  <si>
    <t>03/09/2000</t>
  </si>
  <si>
    <t>04/09/2000</t>
  </si>
  <si>
    <t>05/09/2000</t>
  </si>
  <si>
    <t>06/09/2000</t>
  </si>
  <si>
    <t>07/09/2000</t>
  </si>
  <si>
    <t>08/09/2000</t>
  </si>
  <si>
    <t>09/09/2000</t>
  </si>
  <si>
    <t>10/09/2000</t>
  </si>
  <si>
    <t>11/09/2000</t>
  </si>
  <si>
    <t>12/09/2000</t>
  </si>
  <si>
    <t>13/09/2000</t>
  </si>
  <si>
    <t>14/09/2000</t>
  </si>
  <si>
    <t>15/09/2000</t>
  </si>
  <si>
    <t>16/09/2000</t>
  </si>
  <si>
    <t>17/09/2000</t>
  </si>
  <si>
    <t>18/09/2000</t>
  </si>
  <si>
    <t>19/09/2000</t>
  </si>
  <si>
    <t>20/09/2000</t>
  </si>
  <si>
    <t>21/09/2000</t>
  </si>
  <si>
    <t>22/09/2000</t>
  </si>
  <si>
    <t>23/09/2000</t>
  </si>
  <si>
    <t>24/09/2000</t>
  </si>
  <si>
    <t>25/09/2000</t>
  </si>
  <si>
    <t>26/09/2000</t>
  </si>
  <si>
    <t>27/09/2000</t>
  </si>
  <si>
    <t>28/09/2000</t>
  </si>
  <si>
    <t>29/09/2000</t>
  </si>
  <si>
    <t>30/09/2000</t>
  </si>
  <si>
    <t>01/10/2000</t>
  </si>
  <si>
    <t>02/10/2000</t>
  </si>
  <si>
    <t>03/10/2000</t>
  </si>
  <si>
    <t>04/10/2000</t>
  </si>
  <si>
    <t>05/10/2000</t>
  </si>
  <si>
    <t>06/10/2000</t>
  </si>
  <si>
    <t>07/10/2000</t>
  </si>
  <si>
    <t>08/10/2000</t>
  </si>
  <si>
    <t>09/10/2000</t>
  </si>
  <si>
    <t>10/10/2000</t>
  </si>
  <si>
    <t>11/10/2000</t>
  </si>
  <si>
    <t>12/10/2000</t>
  </si>
  <si>
    <t>13/10/2000</t>
  </si>
  <si>
    <t>14/10/2000</t>
  </si>
  <si>
    <t>15/10/2000</t>
  </si>
  <si>
    <t>16/10/2000</t>
  </si>
  <si>
    <t>17/10/2000</t>
  </si>
  <si>
    <t>18/10/2000</t>
  </si>
  <si>
    <t>19/10/2000</t>
  </si>
  <si>
    <t>20/10/2000</t>
  </si>
  <si>
    <t>21/10/2000</t>
  </si>
  <si>
    <t>22/10/2000</t>
  </si>
  <si>
    <t>23/10/2000</t>
  </si>
  <si>
    <t>24/10/2000</t>
  </si>
  <si>
    <t>25/10/2000</t>
  </si>
  <si>
    <t>26/10/2000</t>
  </si>
  <si>
    <t>27/10/2000</t>
  </si>
  <si>
    <t>28/10/2000</t>
  </si>
  <si>
    <t>29/10/2000</t>
  </si>
  <si>
    <t>30/10/2000</t>
  </si>
  <si>
    <t>31/10/2000</t>
  </si>
  <si>
    <t>01/11/2000</t>
  </si>
  <si>
    <t>02/11/2000</t>
  </si>
  <si>
    <t>03/11/2000</t>
  </si>
  <si>
    <t>04/11/2000</t>
  </si>
  <si>
    <t>05/11/2000</t>
  </si>
  <si>
    <t>06/11/2000</t>
  </si>
  <si>
    <t>07/11/2000</t>
  </si>
  <si>
    <t>08/11/2000</t>
  </si>
  <si>
    <t>09/11/2000</t>
  </si>
  <si>
    <t>10/11/2000</t>
  </si>
  <si>
    <t>11/11/2000</t>
  </si>
  <si>
    <t>12/11/2000</t>
  </si>
  <si>
    <t>13/11/2000</t>
  </si>
  <si>
    <t>14/11/2000</t>
  </si>
  <si>
    <t>15/11/2000</t>
  </si>
  <si>
    <t>16/11/2000</t>
  </si>
  <si>
    <t>17/11/2000</t>
  </si>
  <si>
    <t>18/11/2000</t>
  </si>
  <si>
    <t>19/11/2000</t>
  </si>
  <si>
    <t>20/11/2000</t>
  </si>
  <si>
    <t>21/11/2000</t>
  </si>
  <si>
    <t>22/11/2000</t>
  </si>
  <si>
    <t>23/11/2000</t>
  </si>
  <si>
    <t>24/11/2000</t>
  </si>
  <si>
    <t>25/11/2000</t>
  </si>
  <si>
    <t>26/11/2000</t>
  </si>
  <si>
    <t>27/11/2000</t>
  </si>
  <si>
    <t>28/11/2000</t>
  </si>
  <si>
    <t>29/11/2000</t>
  </si>
  <si>
    <t>30/11/2000</t>
  </si>
  <si>
    <t>01/12/2000</t>
  </si>
  <si>
    <t>02/12/2000</t>
  </si>
  <si>
    <t>03/12/2000</t>
  </si>
  <si>
    <t>04/12/2000</t>
  </si>
  <si>
    <t>05/12/2000</t>
  </si>
  <si>
    <t>06/12/2000</t>
  </si>
  <si>
    <t>07/12/2000</t>
  </si>
  <si>
    <t>08/12/2000</t>
  </si>
  <si>
    <t>09/12/2000</t>
  </si>
  <si>
    <t>10/12/2000</t>
  </si>
  <si>
    <t>11/12/2000</t>
  </si>
  <si>
    <t>12/12/2000</t>
  </si>
  <si>
    <t>13/12/2000</t>
  </si>
  <si>
    <t>14/12/2000</t>
  </si>
  <si>
    <t>15/12/2000</t>
  </si>
  <si>
    <t>16/12/2000</t>
  </si>
  <si>
    <t>17/12/2000</t>
  </si>
  <si>
    <t>18/12/2000</t>
  </si>
  <si>
    <t>19/12/2000</t>
  </si>
  <si>
    <t>20/12/2000</t>
  </si>
  <si>
    <t>21/12/2000</t>
  </si>
  <si>
    <t>22/12/2000</t>
  </si>
  <si>
    <t>23/12/2000</t>
  </si>
  <si>
    <t>24/12/2000</t>
  </si>
  <si>
    <t>25/12/2000</t>
  </si>
  <si>
    <t>26/12/2000</t>
  </si>
  <si>
    <t>27/12/2000</t>
  </si>
  <si>
    <t>28/12/2000</t>
  </si>
  <si>
    <t>29/12/2000</t>
  </si>
  <si>
    <t>30/12/2000</t>
  </si>
  <si>
    <t>31/12/2000</t>
  </si>
  <si>
    <t>01/01/2001</t>
  </si>
  <si>
    <t>02/01/2001</t>
  </si>
  <si>
    <t>03/01/2001</t>
  </si>
  <si>
    <t>04/01/2001</t>
  </si>
  <si>
    <t>05/01/2001</t>
  </si>
  <si>
    <t>06/01/2001</t>
  </si>
  <si>
    <t>07/01/2001</t>
  </si>
  <si>
    <t>08/01/2001</t>
  </si>
  <si>
    <t>09/01/2001</t>
  </si>
  <si>
    <t>10/01/2001</t>
  </si>
  <si>
    <t>11/01/2001</t>
  </si>
  <si>
    <t>12/01/2001</t>
  </si>
  <si>
    <t>13/01/2001</t>
  </si>
  <si>
    <t>14/01/2001</t>
  </si>
  <si>
    <t>15/01/2001</t>
  </si>
  <si>
    <t>16/01/2001</t>
  </si>
  <si>
    <t>17/01/2001</t>
  </si>
  <si>
    <t>18/01/2001</t>
  </si>
  <si>
    <t>19/01/2001</t>
  </si>
  <si>
    <t>20/01/2001</t>
  </si>
  <si>
    <t>21/01/2001</t>
  </si>
  <si>
    <t>22/01/2001</t>
  </si>
  <si>
    <t>23/01/2001</t>
  </si>
  <si>
    <t>24/01/2001</t>
  </si>
  <si>
    <t>25/01/2001</t>
  </si>
  <si>
    <t>26/01/2001</t>
  </si>
  <si>
    <t>27/01/2001</t>
  </si>
  <si>
    <t>28/01/2001</t>
  </si>
  <si>
    <t>29/01/2001</t>
  </si>
  <si>
    <t>30/01/2001</t>
  </si>
  <si>
    <t>31/01/2001</t>
  </si>
  <si>
    <t>01/02/2001</t>
  </si>
  <si>
    <t>02/02/2001</t>
  </si>
  <si>
    <t>03/02/2001</t>
  </si>
  <si>
    <t>04/02/2001</t>
  </si>
  <si>
    <t>05/02/2001</t>
  </si>
  <si>
    <t>06/02/2001</t>
  </si>
  <si>
    <t>07/02/2001</t>
  </si>
  <si>
    <t>08/02/2001</t>
  </si>
  <si>
    <t>09/02/2001</t>
  </si>
  <si>
    <t>10/02/2001</t>
  </si>
  <si>
    <t>11/02/2001</t>
  </si>
  <si>
    <t>12/02/2001</t>
  </si>
  <si>
    <t>13/02/2001</t>
  </si>
  <si>
    <t>14/02/2001</t>
  </si>
  <si>
    <t>15/02/2001</t>
  </si>
  <si>
    <t>16/02/2001</t>
  </si>
  <si>
    <t>17/02/2001</t>
  </si>
  <si>
    <t>18/02/2001</t>
  </si>
  <si>
    <t>19/02/2001</t>
  </si>
  <si>
    <t>20/02/2001</t>
  </si>
  <si>
    <t>21/02/2001</t>
  </si>
  <si>
    <t>22/02/2001</t>
  </si>
  <si>
    <t>23/02/2001</t>
  </si>
  <si>
    <t>24/02/2001</t>
  </si>
  <si>
    <t>25/02/2001</t>
  </si>
  <si>
    <t>26/02/2001</t>
  </si>
  <si>
    <t>27/02/2001</t>
  </si>
  <si>
    <t>28/02/2001</t>
  </si>
  <si>
    <t>01/03/2001</t>
  </si>
  <si>
    <t>02/03/2001</t>
  </si>
  <si>
    <t>03/03/2001</t>
  </si>
  <si>
    <t>04/03/2001</t>
  </si>
  <si>
    <t>05/03/2001</t>
  </si>
  <si>
    <t>06/03/2001</t>
  </si>
  <si>
    <t>07/03/2001</t>
  </si>
  <si>
    <t>08/03/2001</t>
  </si>
  <si>
    <t>09/03/2001</t>
  </si>
  <si>
    <t>10/03/2001</t>
  </si>
  <si>
    <t>11/03/2001</t>
  </si>
  <si>
    <t>12/03/2001</t>
  </si>
  <si>
    <t>13/03/2001</t>
  </si>
  <si>
    <t>14/03/2001</t>
  </si>
  <si>
    <t>15/03/2001</t>
  </si>
  <si>
    <t>16/03/2001</t>
  </si>
  <si>
    <t>17/03/2001</t>
  </si>
  <si>
    <t>18/03/2001</t>
  </si>
  <si>
    <t>19/03/2001</t>
  </si>
  <si>
    <t>20/03/2001</t>
  </si>
  <si>
    <t>21/03/2001</t>
  </si>
  <si>
    <t>22/03/2001</t>
  </si>
  <si>
    <t>23/03/2001</t>
  </si>
  <si>
    <t>24/03/2001</t>
  </si>
  <si>
    <t>25/03/2001</t>
  </si>
  <si>
    <t>26/03/2001</t>
  </si>
  <si>
    <t>27/03/2001</t>
  </si>
  <si>
    <t>28/03/2001</t>
  </si>
  <si>
    <t>29/03/2001</t>
  </si>
  <si>
    <t>30/03/2001</t>
  </si>
  <si>
    <t>31/03/2001</t>
  </si>
  <si>
    <t>01/04/2001</t>
  </si>
  <si>
    <t>02/04/2001</t>
  </si>
  <si>
    <t>03/04/2001</t>
  </si>
  <si>
    <t>04/04/2001</t>
  </si>
  <si>
    <t>05/04/2001</t>
  </si>
  <si>
    <t>06/04/2001</t>
  </si>
  <si>
    <t>07/04/2001</t>
  </si>
  <si>
    <t>08/04/2001</t>
  </si>
  <si>
    <t>09/04/2001</t>
  </si>
  <si>
    <t>10/04/2001</t>
  </si>
  <si>
    <t>11/04/2001</t>
  </si>
  <si>
    <t>12/04/2001</t>
  </si>
  <si>
    <t>13/04/2001</t>
  </si>
  <si>
    <t>14/04/2001</t>
  </si>
  <si>
    <t>15/04/2001</t>
  </si>
  <si>
    <t>16/04/2001</t>
  </si>
  <si>
    <t>17/04/2001</t>
  </si>
  <si>
    <t>18/04/2001</t>
  </si>
  <si>
    <t>19/04/2001</t>
  </si>
  <si>
    <t>20/04/2001</t>
  </si>
  <si>
    <t>21/04/2001</t>
  </si>
  <si>
    <t>22/04/2001</t>
  </si>
  <si>
    <t>23/04/2001</t>
  </si>
  <si>
    <t>24/04/2001</t>
  </si>
  <si>
    <t>25/04/2001</t>
  </si>
  <si>
    <t>26/04/2001</t>
  </si>
  <si>
    <t>27/04/2001</t>
  </si>
  <si>
    <t>28/04/2001</t>
  </si>
  <si>
    <t>29/04/2001</t>
  </si>
  <si>
    <t>30/04/2001</t>
  </si>
  <si>
    <t>01/05/2001</t>
  </si>
  <si>
    <t>02/05/2001</t>
  </si>
  <si>
    <t>03/05/2001</t>
  </si>
  <si>
    <t>04/05/2001</t>
  </si>
  <si>
    <t>05/05/2001</t>
  </si>
  <si>
    <t>06/05/2001</t>
  </si>
  <si>
    <t>07/05/2001</t>
  </si>
  <si>
    <t>08/05/2001</t>
  </si>
  <si>
    <t>09/05/2001</t>
  </si>
  <si>
    <t>10/05/2001</t>
  </si>
  <si>
    <t>11/05/2001</t>
  </si>
  <si>
    <t>12/05/2001</t>
  </si>
  <si>
    <t>13/05/2001</t>
  </si>
  <si>
    <t>14/05/2001</t>
  </si>
  <si>
    <t>15/05/2001</t>
  </si>
  <si>
    <t>16/05/2001</t>
  </si>
  <si>
    <t>17/05/2001</t>
  </si>
  <si>
    <t>18/05/2001</t>
  </si>
  <si>
    <t>19/05/2001</t>
  </si>
  <si>
    <t>20/05/2001</t>
  </si>
  <si>
    <t>21/05/2001</t>
  </si>
  <si>
    <t>22/05/2001</t>
  </si>
  <si>
    <t>23/05/2001</t>
  </si>
  <si>
    <t>24/05/2001</t>
  </si>
  <si>
    <t>25/05/2001</t>
  </si>
  <si>
    <t>26/05/2001</t>
  </si>
  <si>
    <t>27/05/2001</t>
  </si>
  <si>
    <t>28/05/2001</t>
  </si>
  <si>
    <t>29/05/2001</t>
  </si>
  <si>
    <t>30/05/2001</t>
  </si>
  <si>
    <t>31/05/2001</t>
  </si>
  <si>
    <t>01/06/2001</t>
  </si>
  <si>
    <t>02/06/2001</t>
  </si>
  <si>
    <t>03/06/2001</t>
  </si>
  <si>
    <t>04/06/2001</t>
  </si>
  <si>
    <t>05/06/2001</t>
  </si>
  <si>
    <t>06/06/2001</t>
  </si>
  <si>
    <t>07/06/2001</t>
  </si>
  <si>
    <t>08/06/2001</t>
  </si>
  <si>
    <t>09/06/2001</t>
  </si>
  <si>
    <t>10/06/2001</t>
  </si>
  <si>
    <t>11/06/2001</t>
  </si>
  <si>
    <t>12/06/2001</t>
  </si>
  <si>
    <t>13/06/2001</t>
  </si>
  <si>
    <t>14/06/2001</t>
  </si>
  <si>
    <t>15/06/2001</t>
  </si>
  <si>
    <t>16/06/2001</t>
  </si>
  <si>
    <t>17/06/2001</t>
  </si>
  <si>
    <t>18/06/2001</t>
  </si>
  <si>
    <t>19/06/2001</t>
  </si>
  <si>
    <t>20/06/2001</t>
  </si>
  <si>
    <t>21/06/2001</t>
  </si>
  <si>
    <t>22/06/2001</t>
  </si>
  <si>
    <t>23/06/2001</t>
  </si>
  <si>
    <t>24/06/2001</t>
  </si>
  <si>
    <t>25/06/2001</t>
  </si>
  <si>
    <t>26/06/2001</t>
  </si>
  <si>
    <t>27/06/2001</t>
  </si>
  <si>
    <t>28/06/2001</t>
  </si>
  <si>
    <t>29/06/2001</t>
  </si>
  <si>
    <t>30/06/2001</t>
  </si>
  <si>
    <t>01/07/2001</t>
  </si>
  <si>
    <t>02/07/2001</t>
  </si>
  <si>
    <t>03/07/2001</t>
  </si>
  <si>
    <t>04/07/2001</t>
  </si>
  <si>
    <t>05/07/2001</t>
  </si>
  <si>
    <t>06/07/2001</t>
  </si>
  <si>
    <t>07/07/2001</t>
  </si>
  <si>
    <t>08/07/2001</t>
  </si>
  <si>
    <t>09/07/2001</t>
  </si>
  <si>
    <t>10/07/2001</t>
  </si>
  <si>
    <t>11/07/2001</t>
  </si>
  <si>
    <t>12/07/2001</t>
  </si>
  <si>
    <t>13/07/2001</t>
  </si>
  <si>
    <t>14/07/2001</t>
  </si>
  <si>
    <t>15/07/2001</t>
  </si>
  <si>
    <t>16/07/2001</t>
  </si>
  <si>
    <t>17/07/2001</t>
  </si>
  <si>
    <t>18/07/2001</t>
  </si>
  <si>
    <t>19/07/2001</t>
  </si>
  <si>
    <t>20/07/2001</t>
  </si>
  <si>
    <t>21/07/2001</t>
  </si>
  <si>
    <t>22/07/2001</t>
  </si>
  <si>
    <t>23/07/2001</t>
  </si>
  <si>
    <t>24/07/2001</t>
  </si>
  <si>
    <t>25/07/2001</t>
  </si>
  <si>
    <t>26/07/2001</t>
  </si>
  <si>
    <t>27/07/2001</t>
  </si>
  <si>
    <t>28/07/2001</t>
  </si>
  <si>
    <t>29/07/2001</t>
  </si>
  <si>
    <t>30/07/2001</t>
  </si>
  <si>
    <t>31/07/2001</t>
  </si>
  <si>
    <t>01/08/2001</t>
  </si>
  <si>
    <t>02/08/2001</t>
  </si>
  <si>
    <t>03/08/2001</t>
  </si>
  <si>
    <t>04/08/2001</t>
  </si>
  <si>
    <t>05/08/2001</t>
  </si>
  <si>
    <t>06/08/2001</t>
  </si>
  <si>
    <t>07/08/2001</t>
  </si>
  <si>
    <t>08/08/2001</t>
  </si>
  <si>
    <t>09/08/2001</t>
  </si>
  <si>
    <t>10/08/2001</t>
  </si>
  <si>
    <t>11/08/2001</t>
  </si>
  <si>
    <t>12/08/2001</t>
  </si>
  <si>
    <t>13/08/2001</t>
  </si>
  <si>
    <t>14/08/2001</t>
  </si>
  <si>
    <t>15/08/2001</t>
  </si>
  <si>
    <t>16/08/2001</t>
  </si>
  <si>
    <t>17/08/2001</t>
  </si>
  <si>
    <t>18/08/2001</t>
  </si>
  <si>
    <t>19/08/2001</t>
  </si>
  <si>
    <t>20/08/2001</t>
  </si>
  <si>
    <t>21/08/2001</t>
  </si>
  <si>
    <t>22/08/2001</t>
  </si>
  <si>
    <t>23/08/2001</t>
  </si>
  <si>
    <t>24/08/2001</t>
  </si>
  <si>
    <t>25/08/2001</t>
  </si>
  <si>
    <t>26/08/2001</t>
  </si>
  <si>
    <t>27/08/2001</t>
  </si>
  <si>
    <t>28/08/2001</t>
  </si>
  <si>
    <t>29/08/2001</t>
  </si>
  <si>
    <t>30/08/2001</t>
  </si>
  <si>
    <t>31/08/2001</t>
  </si>
  <si>
    <t>01/09/2001</t>
  </si>
  <si>
    <t>02/09/2001</t>
  </si>
  <si>
    <t>03/09/2001</t>
  </si>
  <si>
    <t>04/09/2001</t>
  </si>
  <si>
    <t>05/09/2001</t>
  </si>
  <si>
    <t>06/09/2001</t>
  </si>
  <si>
    <t>07/09/2001</t>
  </si>
  <si>
    <t>08/09/2001</t>
  </si>
  <si>
    <t>09/09/2001</t>
  </si>
  <si>
    <t>10/09/2001</t>
  </si>
  <si>
    <t>11/09/2001</t>
  </si>
  <si>
    <t>12/09/2001</t>
  </si>
  <si>
    <t>13/09/2001</t>
  </si>
  <si>
    <t>14/09/2001</t>
  </si>
  <si>
    <t>15/09/2001</t>
  </si>
  <si>
    <t>16/09/2001</t>
  </si>
  <si>
    <t>17/09/2001</t>
  </si>
  <si>
    <t>18/09/2001</t>
  </si>
  <si>
    <t>19/09/2001</t>
  </si>
  <si>
    <t>20/09/2001</t>
  </si>
  <si>
    <t>21/09/2001</t>
  </si>
  <si>
    <t>22/09/2001</t>
  </si>
  <si>
    <t>23/09/2001</t>
  </si>
  <si>
    <t>24/09/2001</t>
  </si>
  <si>
    <t>25/09/2001</t>
  </si>
  <si>
    <t>26/09/2001</t>
  </si>
  <si>
    <t>27/09/2001</t>
  </si>
  <si>
    <t>28/09/2001</t>
  </si>
  <si>
    <t>29/09/2001</t>
  </si>
  <si>
    <t>30/09/2001</t>
  </si>
  <si>
    <t>01/10/2001</t>
  </si>
  <si>
    <t>02/10/2001</t>
  </si>
  <si>
    <t>03/10/2001</t>
  </si>
  <si>
    <t>04/10/2001</t>
  </si>
  <si>
    <t>05/10/2001</t>
  </si>
  <si>
    <t>06/10/2001</t>
  </si>
  <si>
    <t>07/10/2001</t>
  </si>
  <si>
    <t>08/10/2001</t>
  </si>
  <si>
    <t>09/10/2001</t>
  </si>
  <si>
    <t>10/10/2001</t>
  </si>
  <si>
    <t>11/10/2001</t>
  </si>
  <si>
    <t>12/10/2001</t>
  </si>
  <si>
    <t>13/10/2001</t>
  </si>
  <si>
    <t>14/10/2001</t>
  </si>
  <si>
    <t>15/10/2001</t>
  </si>
  <si>
    <t>16/10/2001</t>
  </si>
  <si>
    <t>17/10/2001</t>
  </si>
  <si>
    <t>18/10/2001</t>
  </si>
  <si>
    <t>19/10/2001</t>
  </si>
  <si>
    <t>20/10/2001</t>
  </si>
  <si>
    <t>21/10/2001</t>
  </si>
  <si>
    <t>22/10/2001</t>
  </si>
  <si>
    <t>23/10/2001</t>
  </si>
  <si>
    <t>24/10/2001</t>
  </si>
  <si>
    <t>25/10/2001</t>
  </si>
  <si>
    <t>26/10/2001</t>
  </si>
  <si>
    <t>27/10/2001</t>
  </si>
  <si>
    <t>28/10/2001</t>
  </si>
  <si>
    <t>29/10/2001</t>
  </si>
  <si>
    <t>30/10/2001</t>
  </si>
  <si>
    <t>31/10/2001</t>
  </si>
  <si>
    <t>01/11/2001</t>
  </si>
  <si>
    <t>02/11/2001</t>
  </si>
  <si>
    <t>03/11/2001</t>
  </si>
  <si>
    <t>04/11/2001</t>
  </si>
  <si>
    <t>05/11/2001</t>
  </si>
  <si>
    <t>06/11/2001</t>
  </si>
  <si>
    <t>07/11/2001</t>
  </si>
  <si>
    <t>08/11/2001</t>
  </si>
  <si>
    <t>09/11/2001</t>
  </si>
  <si>
    <t>10/11/2001</t>
  </si>
  <si>
    <t>11/11/2001</t>
  </si>
  <si>
    <t>12/11/2001</t>
  </si>
  <si>
    <t>13/11/2001</t>
  </si>
  <si>
    <t>14/11/2001</t>
  </si>
  <si>
    <t>15/11/2001</t>
  </si>
  <si>
    <t>16/11/2001</t>
  </si>
  <si>
    <t>17/11/2001</t>
  </si>
  <si>
    <t>18/11/2001</t>
  </si>
  <si>
    <t>19/11/2001</t>
  </si>
  <si>
    <t>20/11/2001</t>
  </si>
  <si>
    <t>21/11/2001</t>
  </si>
  <si>
    <t>22/11/2001</t>
  </si>
  <si>
    <t>23/11/2001</t>
  </si>
  <si>
    <t>24/11/2001</t>
  </si>
  <si>
    <t>25/11/2001</t>
  </si>
  <si>
    <t>26/11/2001</t>
  </si>
  <si>
    <t>27/11/2001</t>
  </si>
  <si>
    <t>28/11/2001</t>
  </si>
  <si>
    <t>29/11/2001</t>
  </si>
  <si>
    <t>30/11/2001</t>
  </si>
  <si>
    <t>01/12/2001</t>
  </si>
  <si>
    <t>02/12/2001</t>
  </si>
  <si>
    <t>03/12/2001</t>
  </si>
  <si>
    <t>04/12/2001</t>
  </si>
  <si>
    <t>05/12/2001</t>
  </si>
  <si>
    <t>06/12/2001</t>
  </si>
  <si>
    <t>07/12/2001</t>
  </si>
  <si>
    <t>08/12/2001</t>
  </si>
  <si>
    <t>09/12/2001</t>
  </si>
  <si>
    <t>10/12/2001</t>
  </si>
  <si>
    <t>11/12/2001</t>
  </si>
  <si>
    <t>12/12/2001</t>
  </si>
  <si>
    <t>13/12/2001</t>
  </si>
  <si>
    <t>14/12/2001</t>
  </si>
  <si>
    <t>15/12/2001</t>
  </si>
  <si>
    <t>16/12/2001</t>
  </si>
  <si>
    <t>17/12/2001</t>
  </si>
  <si>
    <t>18/12/2001</t>
  </si>
  <si>
    <t>19/12/2001</t>
  </si>
  <si>
    <t>20/12/2001</t>
  </si>
  <si>
    <t>21/12/2001</t>
  </si>
  <si>
    <t>22/12/2001</t>
  </si>
  <si>
    <t>23/12/2001</t>
  </si>
  <si>
    <t>24/12/2001</t>
  </si>
  <si>
    <t>25/12/2001</t>
  </si>
  <si>
    <t>26/12/2001</t>
  </si>
  <si>
    <t>27/12/2001</t>
  </si>
  <si>
    <t>28/12/2001</t>
  </si>
  <si>
    <t>29/12/2001</t>
  </si>
  <si>
    <t>30/12/2001</t>
  </si>
  <si>
    <t>31/12/2001</t>
  </si>
  <si>
    <t>01/01/2002</t>
  </si>
  <si>
    <t>02/01/2002</t>
  </si>
  <si>
    <t>03/01/2002</t>
  </si>
  <si>
    <t>04/01/2002</t>
  </si>
  <si>
    <t>05/01/2002</t>
  </si>
  <si>
    <t>06/01/2002</t>
  </si>
  <si>
    <t>07/01/2002</t>
  </si>
  <si>
    <t>08/01/2002</t>
  </si>
  <si>
    <t>09/01/2002</t>
  </si>
  <si>
    <t>10/01/2002</t>
  </si>
  <si>
    <t>11/01/2002</t>
  </si>
  <si>
    <t>12/01/2002</t>
  </si>
  <si>
    <t>13/01/2002</t>
  </si>
  <si>
    <t>14/01/2002</t>
  </si>
  <si>
    <t>15/01/2002</t>
  </si>
  <si>
    <t>16/01/2002</t>
  </si>
  <si>
    <t>17/01/2002</t>
  </si>
  <si>
    <t>18/01/2002</t>
  </si>
  <si>
    <t>19/01/2002</t>
  </si>
  <si>
    <t>20/01/2002</t>
  </si>
  <si>
    <t>21/01/2002</t>
  </si>
  <si>
    <t>22/01/2002</t>
  </si>
  <si>
    <t>23/01/2002</t>
  </si>
  <si>
    <t>24/01/2002</t>
  </si>
  <si>
    <t>25/01/2002</t>
  </si>
  <si>
    <t>26/01/2002</t>
  </si>
  <si>
    <t>27/01/2002</t>
  </si>
  <si>
    <t>28/01/2002</t>
  </si>
  <si>
    <t>29/01/2002</t>
  </si>
  <si>
    <t>30/01/2002</t>
  </si>
  <si>
    <t>31/01/2002</t>
  </si>
  <si>
    <t>01/02/2002</t>
  </si>
  <si>
    <t>02/02/2002</t>
  </si>
  <si>
    <t>03/02/2002</t>
  </si>
  <si>
    <t>04/02/2002</t>
  </si>
  <si>
    <t>05/02/2002</t>
  </si>
  <si>
    <t>06/02/2002</t>
  </si>
  <si>
    <t>07/02/2002</t>
  </si>
  <si>
    <t>08/02/2002</t>
  </si>
  <si>
    <t>09/02/2002</t>
  </si>
  <si>
    <t>10/02/2002</t>
  </si>
  <si>
    <t>11/02/2002</t>
  </si>
  <si>
    <t>12/02/2002</t>
  </si>
  <si>
    <t>13/02/2002</t>
  </si>
  <si>
    <t>14/02/2002</t>
  </si>
  <si>
    <t>15/02/2002</t>
  </si>
  <si>
    <t>16/02/2002</t>
  </si>
  <si>
    <t>17/02/2002</t>
  </si>
  <si>
    <t>18/02/2002</t>
  </si>
  <si>
    <t>19/02/2002</t>
  </si>
  <si>
    <t>20/02/2002</t>
  </si>
  <si>
    <t>21/02/2002</t>
  </si>
  <si>
    <t>22/02/2002</t>
  </si>
  <si>
    <t>23/02/2002</t>
  </si>
  <si>
    <t>24/02/2002</t>
  </si>
  <si>
    <t>25/02/2002</t>
  </si>
  <si>
    <t>26/02/2002</t>
  </si>
  <si>
    <t>27/02/2002</t>
  </si>
  <si>
    <t>28/02/2002</t>
  </si>
  <si>
    <t>01/03/2002</t>
  </si>
  <si>
    <t>02/03/2002</t>
  </si>
  <si>
    <t>03/03/2002</t>
  </si>
  <si>
    <t>04/03/2002</t>
  </si>
  <si>
    <t>05/03/2002</t>
  </si>
  <si>
    <t>06/03/2002</t>
  </si>
  <si>
    <t>07/03/2002</t>
  </si>
  <si>
    <t>08/03/2002</t>
  </si>
  <si>
    <t>09/03/2002</t>
  </si>
  <si>
    <t>10/03/2002</t>
  </si>
  <si>
    <t>11/03/2002</t>
  </si>
  <si>
    <t>12/03/2002</t>
  </si>
  <si>
    <t>13/03/2002</t>
  </si>
  <si>
    <t>14/03/2002</t>
  </si>
  <si>
    <t>15/03/2002</t>
  </si>
  <si>
    <t>16/03/2002</t>
  </si>
  <si>
    <t>17/03/2002</t>
  </si>
  <si>
    <t>18/03/2002</t>
  </si>
  <si>
    <t>19/03/2002</t>
  </si>
  <si>
    <t>20/03/2002</t>
  </si>
  <si>
    <t>21/03/2002</t>
  </si>
  <si>
    <t>22/03/2002</t>
  </si>
  <si>
    <t>23/03/2002</t>
  </si>
  <si>
    <t>24/03/2002</t>
  </si>
  <si>
    <t>25/03/2002</t>
  </si>
  <si>
    <t>26/03/2002</t>
  </si>
  <si>
    <t>27/03/2002</t>
  </si>
  <si>
    <t>28/03/2002</t>
  </si>
  <si>
    <t>29/03/2002</t>
  </si>
  <si>
    <t>30/03/2002</t>
  </si>
  <si>
    <t>31/03/2002</t>
  </si>
  <si>
    <t>01/04/2002</t>
  </si>
  <si>
    <t>02/04/2002</t>
  </si>
  <si>
    <t>03/04/2002</t>
  </si>
  <si>
    <t>04/04/2002</t>
  </si>
  <si>
    <t>05/04/2002</t>
  </si>
  <si>
    <t>06/04/2002</t>
  </si>
  <si>
    <t>07/04/2002</t>
  </si>
  <si>
    <t>08/04/2002</t>
  </si>
  <si>
    <t>09/04/2002</t>
  </si>
  <si>
    <t>10/04/2002</t>
  </si>
  <si>
    <t>11/04/2002</t>
  </si>
  <si>
    <t>12/04/2002</t>
  </si>
  <si>
    <t>13/04/2002</t>
  </si>
  <si>
    <t>14/04/2002</t>
  </si>
  <si>
    <t>15/04/2002</t>
  </si>
  <si>
    <t>16/04/2002</t>
  </si>
  <si>
    <t>17/04/2002</t>
  </si>
  <si>
    <t>18/04/2002</t>
  </si>
  <si>
    <t>19/04/2002</t>
  </si>
  <si>
    <t>20/04/2002</t>
  </si>
  <si>
    <t>21/04/2002</t>
  </si>
  <si>
    <t>22/04/2002</t>
  </si>
  <si>
    <t>23/04/2002</t>
  </si>
  <si>
    <t>24/04/2002</t>
  </si>
  <si>
    <t>25/04/2002</t>
  </si>
  <si>
    <t>26/04/2002</t>
  </si>
  <si>
    <t>27/04/2002</t>
  </si>
  <si>
    <t>28/04/2002</t>
  </si>
  <si>
    <t>29/04/2002</t>
  </si>
  <si>
    <t>30/04/2002</t>
  </si>
  <si>
    <t>01/05/2002</t>
  </si>
  <si>
    <t>02/05/2002</t>
  </si>
  <si>
    <t>03/05/2002</t>
  </si>
  <si>
    <t>04/05/2002</t>
  </si>
  <si>
    <t>05/05/2002</t>
  </si>
  <si>
    <t>06/05/2002</t>
  </si>
  <si>
    <t>07/05/2002</t>
  </si>
  <si>
    <t>08/05/2002</t>
  </si>
  <si>
    <t>09/05/2002</t>
  </si>
  <si>
    <t>10/05/2002</t>
  </si>
  <si>
    <t>11/05/2002</t>
  </si>
  <si>
    <t>12/05/2002</t>
  </si>
  <si>
    <t>13/05/2002</t>
  </si>
  <si>
    <t>14/05/2002</t>
  </si>
  <si>
    <t>15/05/2002</t>
  </si>
  <si>
    <t>16/05/2002</t>
  </si>
  <si>
    <t>17/05/2002</t>
  </si>
  <si>
    <t>18/05/2002</t>
  </si>
  <si>
    <t>19/05/2002</t>
  </si>
  <si>
    <t>20/05/2002</t>
  </si>
  <si>
    <t>21/05/2002</t>
  </si>
  <si>
    <t>22/05/2002</t>
  </si>
  <si>
    <t>23/05/2002</t>
  </si>
  <si>
    <t>24/05/2002</t>
  </si>
  <si>
    <t>25/05/2002</t>
  </si>
  <si>
    <t>26/05/2002</t>
  </si>
  <si>
    <t>27/05/2002</t>
  </si>
  <si>
    <t>28/05/2002</t>
  </si>
  <si>
    <t>29/05/2002</t>
  </si>
  <si>
    <t>30/05/2002</t>
  </si>
  <si>
    <t>31/05/2002</t>
  </si>
  <si>
    <t>01/06/2002</t>
  </si>
  <si>
    <t>02/06/2002</t>
  </si>
  <si>
    <t>03/06/2002</t>
  </si>
  <si>
    <t>04/06/2002</t>
  </si>
  <si>
    <t>05/06/2002</t>
  </si>
  <si>
    <t>06/06/2002</t>
  </si>
  <si>
    <t>07/06/2002</t>
  </si>
  <si>
    <t>08/06/2002</t>
  </si>
  <si>
    <t>09/06/2002</t>
  </si>
  <si>
    <t>10/06/2002</t>
  </si>
  <si>
    <t>11/06/2002</t>
  </si>
  <si>
    <t>12/06/2002</t>
  </si>
  <si>
    <t>13/06/2002</t>
  </si>
  <si>
    <t>14/06/2002</t>
  </si>
  <si>
    <t>15/06/2002</t>
  </si>
  <si>
    <t>16/06/2002</t>
  </si>
  <si>
    <t>17/06/2002</t>
  </si>
  <si>
    <t>18/06/2002</t>
  </si>
  <si>
    <t>19/06/2002</t>
  </si>
  <si>
    <t>20/06/2002</t>
  </si>
  <si>
    <t>21/06/2002</t>
  </si>
  <si>
    <t>22/06/2002</t>
  </si>
  <si>
    <t>23/06/2002</t>
  </si>
  <si>
    <t>24/06/2002</t>
  </si>
  <si>
    <t>25/06/2002</t>
  </si>
  <si>
    <t>26/06/2002</t>
  </si>
  <si>
    <t>27/06/2002</t>
  </si>
  <si>
    <t>28/06/2002</t>
  </si>
  <si>
    <t>29/06/2002</t>
  </si>
  <si>
    <t>30/06/2002</t>
  </si>
  <si>
    <t>01/07/2002</t>
  </si>
  <si>
    <t>02/07/2002</t>
  </si>
  <si>
    <t>03/07/2002</t>
  </si>
  <si>
    <t>04/07/2002</t>
  </si>
  <si>
    <t>05/07/2002</t>
  </si>
  <si>
    <t>06/07/2002</t>
  </si>
  <si>
    <t>07/07/2002</t>
  </si>
  <si>
    <t>08/07/2002</t>
  </si>
  <si>
    <t>09/07/2002</t>
  </si>
  <si>
    <t>10/07/2002</t>
  </si>
  <si>
    <t>11/07/2002</t>
  </si>
  <si>
    <t>12/07/2002</t>
  </si>
  <si>
    <t>13/07/2002</t>
  </si>
  <si>
    <t>14/07/2002</t>
  </si>
  <si>
    <t>15/07/2002</t>
  </si>
  <si>
    <t>16/07/2002</t>
  </si>
  <si>
    <t>17/07/2002</t>
  </si>
  <si>
    <t>18/07/2002</t>
  </si>
  <si>
    <t>19/07/2002</t>
  </si>
  <si>
    <t>20/07/2002</t>
  </si>
  <si>
    <t>21/07/2002</t>
  </si>
  <si>
    <t>22/07/2002</t>
  </si>
  <si>
    <t>23/07/2002</t>
  </si>
  <si>
    <t>24/07/2002</t>
  </si>
  <si>
    <t>25/07/2002</t>
  </si>
  <si>
    <t>26/07/2002</t>
  </si>
  <si>
    <t>27/07/2002</t>
  </si>
  <si>
    <t>28/07/2002</t>
  </si>
  <si>
    <t>29/07/2002</t>
  </si>
  <si>
    <t>30/07/2002</t>
  </si>
  <si>
    <t>31/07/2002</t>
  </si>
  <si>
    <t>01/08/2002</t>
  </si>
  <si>
    <t>02/08/2002</t>
  </si>
  <si>
    <t>03/08/2002</t>
  </si>
  <si>
    <t>04/08/2002</t>
  </si>
  <si>
    <t>05/08/2002</t>
  </si>
  <si>
    <t>06/08/2002</t>
  </si>
  <si>
    <t>07/08/2002</t>
  </si>
  <si>
    <t>08/08/2002</t>
  </si>
  <si>
    <t>09/08/2002</t>
  </si>
  <si>
    <t>10/08/2002</t>
  </si>
  <si>
    <t>11/08/2002</t>
  </si>
  <si>
    <t>12/08/2002</t>
  </si>
  <si>
    <t>13/08/2002</t>
  </si>
  <si>
    <t>14/08/2002</t>
  </si>
  <si>
    <t>15/08/2002</t>
  </si>
  <si>
    <t>16/08/2002</t>
  </si>
  <si>
    <t>17/08/2002</t>
  </si>
  <si>
    <t>18/08/2002</t>
  </si>
  <si>
    <t>19/08/2002</t>
  </si>
  <si>
    <t>20/08/2002</t>
  </si>
  <si>
    <t>21/08/2002</t>
  </si>
  <si>
    <t>22/08/2002</t>
  </si>
  <si>
    <t>23/08/2002</t>
  </si>
  <si>
    <t>24/08/2002</t>
  </si>
  <si>
    <t>25/08/2002</t>
  </si>
  <si>
    <t>26/08/2002</t>
  </si>
  <si>
    <t>27/08/2002</t>
  </si>
  <si>
    <t>28/08/2002</t>
  </si>
  <si>
    <t>29/08/2002</t>
  </si>
  <si>
    <t>30/08/2002</t>
  </si>
  <si>
    <t>31/08/2002</t>
  </si>
  <si>
    <t>01/09/2002</t>
  </si>
  <si>
    <t>02/09/2002</t>
  </si>
  <si>
    <t>03/09/2002</t>
  </si>
  <si>
    <t>04/09/2002</t>
  </si>
  <si>
    <t>05/09/2002</t>
  </si>
  <si>
    <t>06/09/2002</t>
  </si>
  <si>
    <t>07/09/2002</t>
  </si>
  <si>
    <t>08/09/2002</t>
  </si>
  <si>
    <t>09/09/2002</t>
  </si>
  <si>
    <t>10/09/2002</t>
  </si>
  <si>
    <t>11/09/2002</t>
  </si>
  <si>
    <t>12/09/2002</t>
  </si>
  <si>
    <t>13/09/2002</t>
  </si>
  <si>
    <t>14/09/2002</t>
  </si>
  <si>
    <t>15/09/2002</t>
  </si>
  <si>
    <t>16/09/2002</t>
  </si>
  <si>
    <t>17/09/2002</t>
  </si>
  <si>
    <t>18/09/2002</t>
  </si>
  <si>
    <t>19/09/2002</t>
  </si>
  <si>
    <t>20/09/2002</t>
  </si>
  <si>
    <t>21/09/2002</t>
  </si>
  <si>
    <t>22/09/2002</t>
  </si>
  <si>
    <t>23/09/2002</t>
  </si>
  <si>
    <t>24/09/2002</t>
  </si>
  <si>
    <t>25/09/2002</t>
  </si>
  <si>
    <t>26/09/2002</t>
  </si>
  <si>
    <t>27/09/2002</t>
  </si>
  <si>
    <t>28/09/2002</t>
  </si>
  <si>
    <t>29/09/2002</t>
  </si>
  <si>
    <t>30/09/2002</t>
  </si>
  <si>
    <t>01/10/2002</t>
  </si>
  <si>
    <t>02/10/2002</t>
  </si>
  <si>
    <t>03/10/2002</t>
  </si>
  <si>
    <t>04/10/2002</t>
  </si>
  <si>
    <t>05/10/2002</t>
  </si>
  <si>
    <t>06/10/2002</t>
  </si>
  <si>
    <t>07/10/2002</t>
  </si>
  <si>
    <t>08/10/2002</t>
  </si>
  <si>
    <t>09/10/2002</t>
  </si>
  <si>
    <t>10/10/2002</t>
  </si>
  <si>
    <t>11/10/2002</t>
  </si>
  <si>
    <t>12/10/2002</t>
  </si>
  <si>
    <t>13/10/2002</t>
  </si>
  <si>
    <t>14/10/2002</t>
  </si>
  <si>
    <t>15/10/2002</t>
  </si>
  <si>
    <t>16/10/2002</t>
  </si>
  <si>
    <t>17/10/2002</t>
  </si>
  <si>
    <t>18/10/2002</t>
  </si>
  <si>
    <t>19/10/2002</t>
  </si>
  <si>
    <t>20/10/2002</t>
  </si>
  <si>
    <t>21/10/2002</t>
  </si>
  <si>
    <t>22/10/2002</t>
  </si>
  <si>
    <t>23/10/2002</t>
  </si>
  <si>
    <t>24/10/2002</t>
  </si>
  <si>
    <t>25/10/2002</t>
  </si>
  <si>
    <t>26/10/2002</t>
  </si>
  <si>
    <t>27/10/2002</t>
  </si>
  <si>
    <t>28/10/2002</t>
  </si>
  <si>
    <t>29/10/2002</t>
  </si>
  <si>
    <t>30/10/2002</t>
  </si>
  <si>
    <t>31/10/2002</t>
  </si>
  <si>
    <t>01/11/2002</t>
  </si>
  <si>
    <t>02/11/2002</t>
  </si>
  <si>
    <t>03/11/2002</t>
  </si>
  <si>
    <t>04/11/2002</t>
  </si>
  <si>
    <t>05/11/2002</t>
  </si>
  <si>
    <t>06/11/2002</t>
  </si>
  <si>
    <t>07/11/2002</t>
  </si>
  <si>
    <t>08/11/2002</t>
  </si>
  <si>
    <t>09/11/2002</t>
  </si>
  <si>
    <t>10/11/2002</t>
  </si>
  <si>
    <t>11/11/2002</t>
  </si>
  <si>
    <t>12/11/2002</t>
  </si>
  <si>
    <t>13/11/2002</t>
  </si>
  <si>
    <t>14/11/2002</t>
  </si>
  <si>
    <t>15/11/2002</t>
  </si>
  <si>
    <t>16/11/2002</t>
  </si>
  <si>
    <t>17/11/2002</t>
  </si>
  <si>
    <t>18/11/2002</t>
  </si>
  <si>
    <t>19/11/2002</t>
  </si>
  <si>
    <t>20/11/2002</t>
  </si>
  <si>
    <t>21/11/2002</t>
  </si>
  <si>
    <t>22/11/2002</t>
  </si>
  <si>
    <t>23/11/2002</t>
  </si>
  <si>
    <t>24/11/2002</t>
  </si>
  <si>
    <t>25/11/2002</t>
  </si>
  <si>
    <t>26/11/2002</t>
  </si>
  <si>
    <t>27/11/2002</t>
  </si>
  <si>
    <t>28/11/2002</t>
  </si>
  <si>
    <t>29/11/2002</t>
  </si>
  <si>
    <t>30/11/2002</t>
  </si>
  <si>
    <t>01/12/2002</t>
  </si>
  <si>
    <t>02/12/2002</t>
  </si>
  <si>
    <t>03/12/2002</t>
  </si>
  <si>
    <t>04/12/2002</t>
  </si>
  <si>
    <t>05/12/2002</t>
  </si>
  <si>
    <t>06/12/2002</t>
  </si>
  <si>
    <t>07/12/2002</t>
  </si>
  <si>
    <t>08/12/2002</t>
  </si>
  <si>
    <t>09/12/2002</t>
  </si>
  <si>
    <t>10/12/2002</t>
  </si>
  <si>
    <t>11/12/2002</t>
  </si>
  <si>
    <t>12/12/2002</t>
  </si>
  <si>
    <t>13/12/2002</t>
  </si>
  <si>
    <t>14/12/2002</t>
  </si>
  <si>
    <t>15/12/2002</t>
  </si>
  <si>
    <t>16/12/2002</t>
  </si>
  <si>
    <t>17/12/2002</t>
  </si>
  <si>
    <t>18/12/2002</t>
  </si>
  <si>
    <t>19/12/2002</t>
  </si>
  <si>
    <t>20/12/2002</t>
  </si>
  <si>
    <t>21/12/2002</t>
  </si>
  <si>
    <t>22/12/2002</t>
  </si>
  <si>
    <t>23/12/2002</t>
  </si>
  <si>
    <t>24/12/2002</t>
  </si>
  <si>
    <t>25/12/2002</t>
  </si>
  <si>
    <t>26/12/2002</t>
  </si>
  <si>
    <t>27/12/2002</t>
  </si>
  <si>
    <t>28/12/2002</t>
  </si>
  <si>
    <t>29/12/2002</t>
  </si>
  <si>
    <t>30/12/2002</t>
  </si>
  <si>
    <t>31/12/2002</t>
  </si>
  <si>
    <t>01/01/2003</t>
  </si>
  <si>
    <t>02/01/2003</t>
  </si>
  <si>
    <t>03/01/2003</t>
  </si>
  <si>
    <t>04/01/2003</t>
  </si>
  <si>
    <t>05/01/2003</t>
  </si>
  <si>
    <t>06/01/2003</t>
  </si>
  <si>
    <t>07/01/2003</t>
  </si>
  <si>
    <t>08/01/2003</t>
  </si>
  <si>
    <t>09/01/2003</t>
  </si>
  <si>
    <t>10/01/2003</t>
  </si>
  <si>
    <t>11/01/2003</t>
  </si>
  <si>
    <t>12/01/2003</t>
  </si>
  <si>
    <t>13/01/2003</t>
  </si>
  <si>
    <t>14/01/2003</t>
  </si>
  <si>
    <t>15/01/2003</t>
  </si>
  <si>
    <t>16/01/2003</t>
  </si>
  <si>
    <t>17/01/2003</t>
  </si>
  <si>
    <t>18/01/2003</t>
  </si>
  <si>
    <t>19/01/2003</t>
  </si>
  <si>
    <t>20/01/2003</t>
  </si>
  <si>
    <t>21/01/2003</t>
  </si>
  <si>
    <t>22/01/2003</t>
  </si>
  <si>
    <t>23/01/2003</t>
  </si>
  <si>
    <t>24/01/2003</t>
  </si>
  <si>
    <t>25/01/2003</t>
  </si>
  <si>
    <t>26/01/2003</t>
  </si>
  <si>
    <t>27/01/2003</t>
  </si>
  <si>
    <t>28/01/2003</t>
  </si>
  <si>
    <t>29/01/2003</t>
  </si>
  <si>
    <t>30/01/2003</t>
  </si>
  <si>
    <t>31/01/2003</t>
  </si>
  <si>
    <t>01/02/2003</t>
  </si>
  <si>
    <t>02/02/2003</t>
  </si>
  <si>
    <t>03/02/2003</t>
  </si>
  <si>
    <t>04/02/2003</t>
  </si>
  <si>
    <t>05/02/2003</t>
  </si>
  <si>
    <t>06/02/2003</t>
  </si>
  <si>
    <t>07/02/2003</t>
  </si>
  <si>
    <t>08/02/2003</t>
  </si>
  <si>
    <t>09/02/2003</t>
  </si>
  <si>
    <t>10/02/2003</t>
  </si>
  <si>
    <t>11/02/2003</t>
  </si>
  <si>
    <t>12/02/2003</t>
  </si>
  <si>
    <t>13/02/2003</t>
  </si>
  <si>
    <t>14/02/2003</t>
  </si>
  <si>
    <t>15/02/2003</t>
  </si>
  <si>
    <t>16/02/2003</t>
  </si>
  <si>
    <t>17/02/2003</t>
  </si>
  <si>
    <t>18/02/2003</t>
  </si>
  <si>
    <t>19/02/2003</t>
  </si>
  <si>
    <t>20/02/2003</t>
  </si>
  <si>
    <t>21/02/2003</t>
  </si>
  <si>
    <t>22/02/2003</t>
  </si>
  <si>
    <t>23/02/2003</t>
  </si>
  <si>
    <t>24/02/2003</t>
  </si>
  <si>
    <t>25/02/2003</t>
  </si>
  <si>
    <t>26/02/2003</t>
  </si>
  <si>
    <t>27/02/2003</t>
  </si>
  <si>
    <t>28/02/2003</t>
  </si>
  <si>
    <t>01/03/2003</t>
  </si>
  <si>
    <t>02/03/2003</t>
  </si>
  <si>
    <t>03/03/2003</t>
  </si>
  <si>
    <t>04/03/2003</t>
  </si>
  <si>
    <t>05/03/2003</t>
  </si>
  <si>
    <t>06/03/2003</t>
  </si>
  <si>
    <t>07/03/2003</t>
  </si>
  <si>
    <t>08/03/2003</t>
  </si>
  <si>
    <t>09/03/2003</t>
  </si>
  <si>
    <t>10/03/2003</t>
  </si>
  <si>
    <t>11/03/2003</t>
  </si>
  <si>
    <t>12/03/2003</t>
  </si>
  <si>
    <t>13/03/2003</t>
  </si>
  <si>
    <t>14/03/2003</t>
  </si>
  <si>
    <t>15/03/2003</t>
  </si>
  <si>
    <t>16/03/2003</t>
  </si>
  <si>
    <t>17/03/2003</t>
  </si>
  <si>
    <t>18/03/2003</t>
  </si>
  <si>
    <t>19/03/2003</t>
  </si>
  <si>
    <t>20/03/2003</t>
  </si>
  <si>
    <t>21/03/2003</t>
  </si>
  <si>
    <t>22/03/2003</t>
  </si>
  <si>
    <t>23/03/2003</t>
  </si>
  <si>
    <t>24/03/2003</t>
  </si>
  <si>
    <t>25/03/2003</t>
  </si>
  <si>
    <t>26/03/2003</t>
  </si>
  <si>
    <t>27/03/2003</t>
  </si>
  <si>
    <t>28/03/2003</t>
  </si>
  <si>
    <t>29/03/2003</t>
  </si>
  <si>
    <t>30/03/2003</t>
  </si>
  <si>
    <t>31/03/2003</t>
  </si>
  <si>
    <t>01/04/2003</t>
  </si>
  <si>
    <t>02/04/2003</t>
  </si>
  <si>
    <t>03/04/2003</t>
  </si>
  <si>
    <t>04/04/2003</t>
  </si>
  <si>
    <t>05/04/2003</t>
  </si>
  <si>
    <t>06/04/2003</t>
  </si>
  <si>
    <t>07/04/2003</t>
  </si>
  <si>
    <t>08/04/2003</t>
  </si>
  <si>
    <t>09/04/2003</t>
  </si>
  <si>
    <t>10/04/2003</t>
  </si>
  <si>
    <t>11/04/2003</t>
  </si>
  <si>
    <t>12/04/2003</t>
  </si>
  <si>
    <t>13/04/2003</t>
  </si>
  <si>
    <t>14/04/2003</t>
  </si>
  <si>
    <t>15/04/2003</t>
  </si>
  <si>
    <t>16/04/2003</t>
  </si>
  <si>
    <t>17/04/2003</t>
  </si>
  <si>
    <t>18/04/2003</t>
  </si>
  <si>
    <t>19/04/2003</t>
  </si>
  <si>
    <t>20/04/2003</t>
  </si>
  <si>
    <t>21/04/2003</t>
  </si>
  <si>
    <t>22/04/2003</t>
  </si>
  <si>
    <t>23/04/2003</t>
  </si>
  <si>
    <t>24/04/2003</t>
  </si>
  <si>
    <t>25/04/2003</t>
  </si>
  <si>
    <t>26/04/2003</t>
  </si>
  <si>
    <t>27/04/2003</t>
  </si>
  <si>
    <t>28/04/2003</t>
  </si>
  <si>
    <t>29/04/2003</t>
  </si>
  <si>
    <t>30/04/2003</t>
  </si>
  <si>
    <t>01/05/2003</t>
  </si>
  <si>
    <t>02/05/2003</t>
  </si>
  <si>
    <t>03/05/2003</t>
  </si>
  <si>
    <t>04/05/2003</t>
  </si>
  <si>
    <t>05/05/2003</t>
  </si>
  <si>
    <t>06/05/2003</t>
  </si>
  <si>
    <t>07/05/2003</t>
  </si>
  <si>
    <t>08/05/2003</t>
  </si>
  <si>
    <t>09/05/2003</t>
  </si>
  <si>
    <t>10/05/2003</t>
  </si>
  <si>
    <t>11/05/2003</t>
  </si>
  <si>
    <t>12/05/2003</t>
  </si>
  <si>
    <t>13/05/2003</t>
  </si>
  <si>
    <t>14/05/2003</t>
  </si>
  <si>
    <t>15/05/2003</t>
  </si>
  <si>
    <t>16/05/2003</t>
  </si>
  <si>
    <t>17/05/2003</t>
  </si>
  <si>
    <t>18/05/2003</t>
  </si>
  <si>
    <t>19/05/2003</t>
  </si>
  <si>
    <t>20/05/2003</t>
  </si>
  <si>
    <t>21/05/2003</t>
  </si>
  <si>
    <t>22/05/2003</t>
  </si>
  <si>
    <t>23/05/2003</t>
  </si>
  <si>
    <t>24/05/2003</t>
  </si>
  <si>
    <t>25/05/2003</t>
  </si>
  <si>
    <t>26/05/2003</t>
  </si>
  <si>
    <t>27/05/2003</t>
  </si>
  <si>
    <t>28/05/2003</t>
  </si>
  <si>
    <t>29/05/2003</t>
  </si>
  <si>
    <t>30/05/2003</t>
  </si>
  <si>
    <t>31/05/2003</t>
  </si>
  <si>
    <t>01/06/2003</t>
  </si>
  <si>
    <t>02/06/2003</t>
  </si>
  <si>
    <t>03/06/2003</t>
  </si>
  <si>
    <t>04/06/2003</t>
  </si>
  <si>
    <t>05/06/2003</t>
  </si>
  <si>
    <t>06/06/2003</t>
  </si>
  <si>
    <t>07/06/2003</t>
  </si>
  <si>
    <t>08/06/2003</t>
  </si>
  <si>
    <t>09/06/2003</t>
  </si>
  <si>
    <t>10/06/2003</t>
  </si>
  <si>
    <t>11/06/2003</t>
  </si>
  <si>
    <t>12/06/2003</t>
  </si>
  <si>
    <t>13/06/2003</t>
  </si>
  <si>
    <t>14/06/2003</t>
  </si>
  <si>
    <t>15/06/2003</t>
  </si>
  <si>
    <t>16/06/2003</t>
  </si>
  <si>
    <t>17/06/2003</t>
  </si>
  <si>
    <t>18/06/2003</t>
  </si>
  <si>
    <t>19/06/2003</t>
  </si>
  <si>
    <t>20/06/2003</t>
  </si>
  <si>
    <t>21/06/2003</t>
  </si>
  <si>
    <t>22/06/2003</t>
  </si>
  <si>
    <t>23/06/2003</t>
  </si>
  <si>
    <t>24/06/2003</t>
  </si>
  <si>
    <t>25/06/2003</t>
  </si>
  <si>
    <t>26/06/2003</t>
  </si>
  <si>
    <t>27/06/2003</t>
  </si>
  <si>
    <t>28/06/2003</t>
  </si>
  <si>
    <t>29/06/2003</t>
  </si>
  <si>
    <t>30/06/2003</t>
  </si>
  <si>
    <t>01/07/2003</t>
  </si>
  <si>
    <t>02/07/2003</t>
  </si>
  <si>
    <t>03/07/2003</t>
  </si>
  <si>
    <t>04/07/2003</t>
  </si>
  <si>
    <t>05/07/2003</t>
  </si>
  <si>
    <t>06/07/2003</t>
  </si>
  <si>
    <t>07/07/2003</t>
  </si>
  <si>
    <t>08/07/2003</t>
  </si>
  <si>
    <t>09/07/2003</t>
  </si>
  <si>
    <t>10/07/2003</t>
  </si>
  <si>
    <t>11/07/2003</t>
  </si>
  <si>
    <t>12/07/2003</t>
  </si>
  <si>
    <t>13/07/2003</t>
  </si>
  <si>
    <t>14/07/2003</t>
  </si>
  <si>
    <t>15/07/2003</t>
  </si>
  <si>
    <t>16/07/2003</t>
  </si>
  <si>
    <t>17/07/2003</t>
  </si>
  <si>
    <t>18/07/2003</t>
  </si>
  <si>
    <t>19/07/2003</t>
  </si>
  <si>
    <t>20/07/2003</t>
  </si>
  <si>
    <t>21/07/2003</t>
  </si>
  <si>
    <t>22/07/2003</t>
  </si>
  <si>
    <t>23/07/2003</t>
  </si>
  <si>
    <t>24/07/2003</t>
  </si>
  <si>
    <t>25/07/2003</t>
  </si>
  <si>
    <t>26/07/2003</t>
  </si>
  <si>
    <t>27/07/2003</t>
  </si>
  <si>
    <t>28/07/2003</t>
  </si>
  <si>
    <t>29/07/2003</t>
  </si>
  <si>
    <t>30/07/2003</t>
  </si>
  <si>
    <t>31/07/2003</t>
  </si>
  <si>
    <t>01/08/2003</t>
  </si>
  <si>
    <t>02/08/2003</t>
  </si>
  <si>
    <t>03/08/2003</t>
  </si>
  <si>
    <t>04/08/2003</t>
  </si>
  <si>
    <t>05/08/2003</t>
  </si>
  <si>
    <t>06/08/2003</t>
  </si>
  <si>
    <t>07/08/2003</t>
  </si>
  <si>
    <t>08/08/2003</t>
  </si>
  <si>
    <t>09/08/2003</t>
  </si>
  <si>
    <t>10/08/2003</t>
  </si>
  <si>
    <t>11/08/2003</t>
  </si>
  <si>
    <t>12/08/2003</t>
  </si>
  <si>
    <t>13/08/2003</t>
  </si>
  <si>
    <t>14/08/2003</t>
  </si>
  <si>
    <t>15/08/2003</t>
  </si>
  <si>
    <t>16/08/2003</t>
  </si>
  <si>
    <t>17/08/2003</t>
  </si>
  <si>
    <t>18/08/2003</t>
  </si>
  <si>
    <t>19/08/2003</t>
  </si>
  <si>
    <t>20/08/2003</t>
  </si>
  <si>
    <t>21/08/2003</t>
  </si>
  <si>
    <t>22/08/2003</t>
  </si>
  <si>
    <t>23/08/2003</t>
  </si>
  <si>
    <t>24/08/2003</t>
  </si>
  <si>
    <t>25/08/2003</t>
  </si>
  <si>
    <t>26/08/2003</t>
  </si>
  <si>
    <t>27/08/2003</t>
  </si>
  <si>
    <t>28/08/2003</t>
  </si>
  <si>
    <t>29/08/2003</t>
  </si>
  <si>
    <t>30/08/2003</t>
  </si>
  <si>
    <t>31/08/2003</t>
  </si>
  <si>
    <t>01/09/2003</t>
  </si>
  <si>
    <t>02/09/2003</t>
  </si>
  <si>
    <t>03/09/2003</t>
  </si>
  <si>
    <t>04/09/2003</t>
  </si>
  <si>
    <t>05/09/2003</t>
  </si>
  <si>
    <t>06/09/2003</t>
  </si>
  <si>
    <t>07/09/2003</t>
  </si>
  <si>
    <t>08/09/2003</t>
  </si>
  <si>
    <t>09/09/2003</t>
  </si>
  <si>
    <t>10/09/2003</t>
  </si>
  <si>
    <t>11/09/2003</t>
  </si>
  <si>
    <t>12/09/2003</t>
  </si>
  <si>
    <t>13/09/2003</t>
  </si>
  <si>
    <t>14/09/2003</t>
  </si>
  <si>
    <t>15/09/2003</t>
  </si>
  <si>
    <t>16/09/2003</t>
  </si>
  <si>
    <t>17/09/2003</t>
  </si>
  <si>
    <t>18/09/2003</t>
  </si>
  <si>
    <t>19/09/2003</t>
  </si>
  <si>
    <t>20/09/2003</t>
  </si>
  <si>
    <t>21/09/2003</t>
  </si>
  <si>
    <t>22/09/2003</t>
  </si>
  <si>
    <t>23/09/2003</t>
  </si>
  <si>
    <t>24/09/2003</t>
  </si>
  <si>
    <t>25/09/2003</t>
  </si>
  <si>
    <t>26/09/2003</t>
  </si>
  <si>
    <t>27/09/2003</t>
  </si>
  <si>
    <t>28/09/2003</t>
  </si>
  <si>
    <t>29/09/2003</t>
  </si>
  <si>
    <t>30/09/2003</t>
  </si>
  <si>
    <t>01/10/2003</t>
  </si>
  <si>
    <t>02/10/2003</t>
  </si>
  <si>
    <t>03/10/2003</t>
  </si>
  <si>
    <t>04/10/2003</t>
  </si>
  <si>
    <t>05/10/2003</t>
  </si>
  <si>
    <t>06/10/2003</t>
  </si>
  <si>
    <t>07/10/2003</t>
  </si>
  <si>
    <t>08/10/2003</t>
  </si>
  <si>
    <t>09/10/2003</t>
  </si>
  <si>
    <t>10/10/2003</t>
  </si>
  <si>
    <t>11/10/2003</t>
  </si>
  <si>
    <t>12/10/2003</t>
  </si>
  <si>
    <t>13/10/2003</t>
  </si>
  <si>
    <t>14/10/2003</t>
  </si>
  <si>
    <t>15/10/2003</t>
  </si>
  <si>
    <t>16/10/2003</t>
  </si>
  <si>
    <t>17/10/2003</t>
  </si>
  <si>
    <t>18/10/2003</t>
  </si>
  <si>
    <t>19/10/2003</t>
  </si>
  <si>
    <t>20/10/2003</t>
  </si>
  <si>
    <t>21/10/2003</t>
  </si>
  <si>
    <t>22/10/2003</t>
  </si>
  <si>
    <t>23/10/2003</t>
  </si>
  <si>
    <t>24/10/2003</t>
  </si>
  <si>
    <t>25/10/2003</t>
  </si>
  <si>
    <t>26/10/2003</t>
  </si>
  <si>
    <t>27/10/2003</t>
  </si>
  <si>
    <t>28/10/2003</t>
  </si>
  <si>
    <t>29/10/2003</t>
  </si>
  <si>
    <t>30/10/2003</t>
  </si>
  <si>
    <t>31/10/2003</t>
  </si>
  <si>
    <t>01/11/2003</t>
  </si>
  <si>
    <t>02/11/2003</t>
  </si>
  <si>
    <t>03/11/2003</t>
  </si>
  <si>
    <t>04/11/2003</t>
  </si>
  <si>
    <t>05/11/2003</t>
  </si>
  <si>
    <t>06/11/2003</t>
  </si>
  <si>
    <t>07/11/2003</t>
  </si>
  <si>
    <t>08/11/2003</t>
  </si>
  <si>
    <t>09/11/2003</t>
  </si>
  <si>
    <t>10/11/2003</t>
  </si>
  <si>
    <t>11/11/2003</t>
  </si>
  <si>
    <t>12/11/2003</t>
  </si>
  <si>
    <t>13/11/2003</t>
  </si>
  <si>
    <t>14/11/2003</t>
  </si>
  <si>
    <t>15/11/2003</t>
  </si>
  <si>
    <t>16/11/2003</t>
  </si>
  <si>
    <t>17/11/2003</t>
  </si>
  <si>
    <t>18/11/2003</t>
  </si>
  <si>
    <t>19/11/2003</t>
  </si>
  <si>
    <t>20/11/2003</t>
  </si>
  <si>
    <t>21/11/2003</t>
  </si>
  <si>
    <t>22/11/2003</t>
  </si>
  <si>
    <t>23/11/2003</t>
  </si>
  <si>
    <t>24/11/2003</t>
  </si>
  <si>
    <t>25/11/2003</t>
  </si>
  <si>
    <t>26/11/2003</t>
  </si>
  <si>
    <t>27/11/2003</t>
  </si>
  <si>
    <t>28/11/2003</t>
  </si>
  <si>
    <t>29/11/2003</t>
  </si>
  <si>
    <t>30/11/2003</t>
  </si>
  <si>
    <t>01/12/2003</t>
  </si>
  <si>
    <t>02/12/2003</t>
  </si>
  <si>
    <t>03/12/2003</t>
  </si>
  <si>
    <t>04/12/2003</t>
  </si>
  <si>
    <t>05/12/2003</t>
  </si>
  <si>
    <t>06/12/2003</t>
  </si>
  <si>
    <t>07/12/2003</t>
  </si>
  <si>
    <t>08/12/2003</t>
  </si>
  <si>
    <t>09/12/2003</t>
  </si>
  <si>
    <t>10/12/2003</t>
  </si>
  <si>
    <t>11/12/2003</t>
  </si>
  <si>
    <t>12/12/2003</t>
  </si>
  <si>
    <t>13/12/2003</t>
  </si>
  <si>
    <t>14/12/2003</t>
  </si>
  <si>
    <t>15/12/2003</t>
  </si>
  <si>
    <t>16/12/2003</t>
  </si>
  <si>
    <t>17/12/2003</t>
  </si>
  <si>
    <t>18/12/2003</t>
  </si>
  <si>
    <t>19/12/2003</t>
  </si>
  <si>
    <t>20/12/2003</t>
  </si>
  <si>
    <t>21/12/2003</t>
  </si>
  <si>
    <t>22/12/2003</t>
  </si>
  <si>
    <t>23/12/2003</t>
  </si>
  <si>
    <t>24/12/2003</t>
  </si>
  <si>
    <t>25/12/2003</t>
  </si>
  <si>
    <t>26/12/2003</t>
  </si>
  <si>
    <t>27/12/2003</t>
  </si>
  <si>
    <t>28/12/2003</t>
  </si>
  <si>
    <t>29/12/2003</t>
  </si>
  <si>
    <t>30/12/2003</t>
  </si>
  <si>
    <t>31/12/2003</t>
  </si>
  <si>
    <t>01/01/2004</t>
  </si>
  <si>
    <t>02/01/2004</t>
  </si>
  <si>
    <t>03/01/2004</t>
  </si>
  <si>
    <t>04/01/2004</t>
  </si>
  <si>
    <t>05/01/2004</t>
  </si>
  <si>
    <t>06/01/2004</t>
  </si>
  <si>
    <t>07/01/2004</t>
  </si>
  <si>
    <t>08/01/2004</t>
  </si>
  <si>
    <t>09/01/2004</t>
  </si>
  <si>
    <t>10/01/2004</t>
  </si>
  <si>
    <t>11/01/2004</t>
  </si>
  <si>
    <t>12/01/2004</t>
  </si>
  <si>
    <t>13/01/2004</t>
  </si>
  <si>
    <t>14/01/2004</t>
  </si>
  <si>
    <t>15/01/2004</t>
  </si>
  <si>
    <t>16/01/2004</t>
  </si>
  <si>
    <t>17/01/2004</t>
  </si>
  <si>
    <t>18/01/2004</t>
  </si>
  <si>
    <t>19/01/2004</t>
  </si>
  <si>
    <t>20/01/2004</t>
  </si>
  <si>
    <t>21/01/2004</t>
  </si>
  <si>
    <t>22/01/2004</t>
  </si>
  <si>
    <t>23/01/2004</t>
  </si>
  <si>
    <t>24/01/2004</t>
  </si>
  <si>
    <t>25/01/2004</t>
  </si>
  <si>
    <t>26/01/2004</t>
  </si>
  <si>
    <t>27/01/2004</t>
  </si>
  <si>
    <t>28/01/2004</t>
  </si>
  <si>
    <t>29/01/2004</t>
  </si>
  <si>
    <t>30/01/2004</t>
  </si>
  <si>
    <t>31/01/2004</t>
  </si>
  <si>
    <t>01/02/2004</t>
  </si>
  <si>
    <t>02/02/2004</t>
  </si>
  <si>
    <t>03/02/2004</t>
  </si>
  <si>
    <t>04/02/2004</t>
  </si>
  <si>
    <t>05/02/2004</t>
  </si>
  <si>
    <t>06/02/2004</t>
  </si>
  <si>
    <t>07/02/2004</t>
  </si>
  <si>
    <t>08/02/2004</t>
  </si>
  <si>
    <t>09/02/2004</t>
  </si>
  <si>
    <t>10/02/2004</t>
  </si>
  <si>
    <t>11/02/2004</t>
  </si>
  <si>
    <t>12/02/2004</t>
  </si>
  <si>
    <t>13/02/2004</t>
  </si>
  <si>
    <t>14/02/2004</t>
  </si>
  <si>
    <t>15/02/2004</t>
  </si>
  <si>
    <t>16/02/2004</t>
  </si>
  <si>
    <t>17/02/2004</t>
  </si>
  <si>
    <t>18/02/2004</t>
  </si>
  <si>
    <t>19/02/2004</t>
  </si>
  <si>
    <t>20/02/2004</t>
  </si>
  <si>
    <t>21/02/2004</t>
  </si>
  <si>
    <t>22/02/2004</t>
  </si>
  <si>
    <t>23/02/2004</t>
  </si>
  <si>
    <t>24/02/2004</t>
  </si>
  <si>
    <t>25/02/2004</t>
  </si>
  <si>
    <t>26/02/2004</t>
  </si>
  <si>
    <t>27/02/2004</t>
  </si>
  <si>
    <t>28/02/2004</t>
  </si>
  <si>
    <t>29/02/2004</t>
  </si>
  <si>
    <t>01/03/2004</t>
  </si>
  <si>
    <t>02/03/2004</t>
  </si>
  <si>
    <t>03/03/2004</t>
  </si>
  <si>
    <t>04/03/2004</t>
  </si>
  <si>
    <t>05/03/2004</t>
  </si>
  <si>
    <t>06/03/2004</t>
  </si>
  <si>
    <t>07/03/2004</t>
  </si>
  <si>
    <t>08/03/2004</t>
  </si>
  <si>
    <t>09/03/2004</t>
  </si>
  <si>
    <t>10/03/2004</t>
  </si>
  <si>
    <t>11/03/2004</t>
  </si>
  <si>
    <t>12/03/2004</t>
  </si>
  <si>
    <t>13/03/2004</t>
  </si>
  <si>
    <t>14/03/2004</t>
  </si>
  <si>
    <t>15/03/2004</t>
  </si>
  <si>
    <t>16/03/2004</t>
  </si>
  <si>
    <t>17/03/2004</t>
  </si>
  <si>
    <t>18/03/2004</t>
  </si>
  <si>
    <t>19/03/2004</t>
  </si>
  <si>
    <t>20/03/2004</t>
  </si>
  <si>
    <t>21/03/2004</t>
  </si>
  <si>
    <t>22/03/2004</t>
  </si>
  <si>
    <t>23/03/2004</t>
  </si>
  <si>
    <t>24/03/2004</t>
  </si>
  <si>
    <t>25/03/2004</t>
  </si>
  <si>
    <t>26/03/2004</t>
  </si>
  <si>
    <t>27/03/2004</t>
  </si>
  <si>
    <t>28/03/2004</t>
  </si>
  <si>
    <t>29/03/2004</t>
  </si>
  <si>
    <t>30/03/2004</t>
  </si>
  <si>
    <t>31/03/2004</t>
  </si>
  <si>
    <t>01/04/2004</t>
  </si>
  <si>
    <t>02/04/2004</t>
  </si>
  <si>
    <t>03/04/2004</t>
  </si>
  <si>
    <t>04/04/2004</t>
  </si>
  <si>
    <t>05/04/2004</t>
  </si>
  <si>
    <t>06/04/2004</t>
  </si>
  <si>
    <t>07/04/2004</t>
  </si>
  <si>
    <t>08/04/2004</t>
  </si>
  <si>
    <t>09/04/2004</t>
  </si>
  <si>
    <t>10/04/2004</t>
  </si>
  <si>
    <t>11/04/2004</t>
  </si>
  <si>
    <t>12/04/2004</t>
  </si>
  <si>
    <t>13/04/2004</t>
  </si>
  <si>
    <t>14/04/2004</t>
  </si>
  <si>
    <t>15/04/2004</t>
  </si>
  <si>
    <t>16/04/2004</t>
  </si>
  <si>
    <t>17/04/2004</t>
  </si>
  <si>
    <t>18/04/2004</t>
  </si>
  <si>
    <t>19/04/2004</t>
  </si>
  <si>
    <t>20/04/2004</t>
  </si>
  <si>
    <t>21/04/2004</t>
  </si>
  <si>
    <t>22/04/2004</t>
  </si>
  <si>
    <t>23/04/2004</t>
  </si>
  <si>
    <t>24/04/2004</t>
  </si>
  <si>
    <t>25/04/2004</t>
  </si>
  <si>
    <t>26/04/2004</t>
  </si>
  <si>
    <t>27/04/2004</t>
  </si>
  <si>
    <t>28/04/2004</t>
  </si>
  <si>
    <t>29/04/2004</t>
  </si>
  <si>
    <t>30/04/2004</t>
  </si>
  <si>
    <t>01/05/2004</t>
  </si>
  <si>
    <t>02/05/2004</t>
  </si>
  <si>
    <t>03/05/2004</t>
  </si>
  <si>
    <t>04/05/2004</t>
  </si>
  <si>
    <t>05/05/2004</t>
  </si>
  <si>
    <t>06/05/2004</t>
  </si>
  <si>
    <t>07/05/2004</t>
  </si>
  <si>
    <t>08/05/2004</t>
  </si>
  <si>
    <t>09/05/2004</t>
  </si>
  <si>
    <t>10/05/2004</t>
  </si>
  <si>
    <t>11/05/2004</t>
  </si>
  <si>
    <t>12/05/2004</t>
  </si>
  <si>
    <t>13/05/2004</t>
  </si>
  <si>
    <t>14/05/2004</t>
  </si>
  <si>
    <t>15/05/2004</t>
  </si>
  <si>
    <t>16/05/2004</t>
  </si>
  <si>
    <t>17/05/2004</t>
  </si>
  <si>
    <t>18/05/2004</t>
  </si>
  <si>
    <t>19/05/2004</t>
  </si>
  <si>
    <t>20/05/2004</t>
  </si>
  <si>
    <t>21/05/2004</t>
  </si>
  <si>
    <t>22/05/2004</t>
  </si>
  <si>
    <t>23/05/2004</t>
  </si>
  <si>
    <t>24/05/2004</t>
  </si>
  <si>
    <t>25/05/2004</t>
  </si>
  <si>
    <t>26/05/2004</t>
  </si>
  <si>
    <t>27/05/2004</t>
  </si>
  <si>
    <t>28/05/2004</t>
  </si>
  <si>
    <t>29/05/2004</t>
  </si>
  <si>
    <t>30/05/2004</t>
  </si>
  <si>
    <t>31/05/2004</t>
  </si>
  <si>
    <t>01/06/2004</t>
  </si>
  <si>
    <t>02/06/2004</t>
  </si>
  <si>
    <t>03/06/2004</t>
  </si>
  <si>
    <t>04/06/2004</t>
  </si>
  <si>
    <t>05/06/2004</t>
  </si>
  <si>
    <t>06/06/2004</t>
  </si>
  <si>
    <t>07/06/2004</t>
  </si>
  <si>
    <t>08/06/2004</t>
  </si>
  <si>
    <t>09/06/2004</t>
  </si>
  <si>
    <t>10/06/2004</t>
  </si>
  <si>
    <t>11/06/2004</t>
  </si>
  <si>
    <t>12/06/2004</t>
  </si>
  <si>
    <t>13/06/2004</t>
  </si>
  <si>
    <t>14/06/2004</t>
  </si>
  <si>
    <t>15/06/2004</t>
  </si>
  <si>
    <t>16/06/2004</t>
  </si>
  <si>
    <t>17/06/2004</t>
  </si>
  <si>
    <t>18/06/2004</t>
  </si>
  <si>
    <t>19/06/2004</t>
  </si>
  <si>
    <t>20/06/2004</t>
  </si>
  <si>
    <t>21/06/2004</t>
  </si>
  <si>
    <t>22/06/2004</t>
  </si>
  <si>
    <t>23/06/2004</t>
  </si>
  <si>
    <t>24/06/2004</t>
  </si>
  <si>
    <t>25/06/2004</t>
  </si>
  <si>
    <t>26/06/2004</t>
  </si>
  <si>
    <t>27/06/2004</t>
  </si>
  <si>
    <t>28/06/2004</t>
  </si>
  <si>
    <t>29/06/2004</t>
  </si>
  <si>
    <t>30/06/2004</t>
  </si>
  <si>
    <t>01/07/2004</t>
  </si>
  <si>
    <t>02/07/2004</t>
  </si>
  <si>
    <t>03/07/2004</t>
  </si>
  <si>
    <t>04/07/2004</t>
  </si>
  <si>
    <t>05/07/2004</t>
  </si>
  <si>
    <t>06/07/2004</t>
  </si>
  <si>
    <t>07/07/2004</t>
  </si>
  <si>
    <t>08/07/2004</t>
  </si>
  <si>
    <t>09/07/2004</t>
  </si>
  <si>
    <t>10/07/2004</t>
  </si>
  <si>
    <t>11/07/2004</t>
  </si>
  <si>
    <t>12/07/2004</t>
  </si>
  <si>
    <t>13/07/2004</t>
  </si>
  <si>
    <t>14/07/2004</t>
  </si>
  <si>
    <t>15/07/2004</t>
  </si>
  <si>
    <t>16/07/2004</t>
  </si>
  <si>
    <t>17/07/2004</t>
  </si>
  <si>
    <t>18/07/2004</t>
  </si>
  <si>
    <t>19/07/2004</t>
  </si>
  <si>
    <t>20/07/2004</t>
  </si>
  <si>
    <t>21/07/2004</t>
  </si>
  <si>
    <t>22/07/2004</t>
  </si>
  <si>
    <t>23/07/2004</t>
  </si>
  <si>
    <t>24/07/2004</t>
  </si>
  <si>
    <t>25/07/2004</t>
  </si>
  <si>
    <t>26/07/2004</t>
  </si>
  <si>
    <t>27/07/2004</t>
  </si>
  <si>
    <t>28/07/2004</t>
  </si>
  <si>
    <t>29/07/2004</t>
  </si>
  <si>
    <t>30/07/2004</t>
  </si>
  <si>
    <t>31/07/2004</t>
  </si>
  <si>
    <t>01/08/2004</t>
  </si>
  <si>
    <t>02/08/2004</t>
  </si>
  <si>
    <t>03/08/2004</t>
  </si>
  <si>
    <t>04/08/2004</t>
  </si>
  <si>
    <t>05/08/2004</t>
  </si>
  <si>
    <t>06/08/2004</t>
  </si>
  <si>
    <t>07/08/2004</t>
  </si>
  <si>
    <t>08/08/2004</t>
  </si>
  <si>
    <t>09/08/2004</t>
  </si>
  <si>
    <t>10/08/2004</t>
  </si>
  <si>
    <t>11/08/2004</t>
  </si>
  <si>
    <t>12/08/2004</t>
  </si>
  <si>
    <t>13/08/2004</t>
  </si>
  <si>
    <t>14/08/2004</t>
  </si>
  <si>
    <t>15/08/2004</t>
  </si>
  <si>
    <t>16/08/2004</t>
  </si>
  <si>
    <t>17/08/2004</t>
  </si>
  <si>
    <t>18/08/2004</t>
  </si>
  <si>
    <t>19/08/2004</t>
  </si>
  <si>
    <t>20/08/2004</t>
  </si>
  <si>
    <t>21/08/2004</t>
  </si>
  <si>
    <t>22/08/2004</t>
  </si>
  <si>
    <t>23/08/2004</t>
  </si>
  <si>
    <t>24/08/2004</t>
  </si>
  <si>
    <t>25/08/2004</t>
  </si>
  <si>
    <t>26/08/2004</t>
  </si>
  <si>
    <t>27/08/2004</t>
  </si>
  <si>
    <t>28/08/2004</t>
  </si>
  <si>
    <t>29/08/2004</t>
  </si>
  <si>
    <t>30/08/2004</t>
  </si>
  <si>
    <t>31/08/2004</t>
  </si>
  <si>
    <t>01/09/2004</t>
  </si>
  <si>
    <t>02/09/2004</t>
  </si>
  <si>
    <t>03/09/2004</t>
  </si>
  <si>
    <t>04/09/2004</t>
  </si>
  <si>
    <t>05/09/2004</t>
  </si>
  <si>
    <t>06/09/2004</t>
  </si>
  <si>
    <t>07/09/2004</t>
  </si>
  <si>
    <t>08/09/2004</t>
  </si>
  <si>
    <t>09/09/2004</t>
  </si>
  <si>
    <t>10/09/2004</t>
  </si>
  <si>
    <t>11/09/2004</t>
  </si>
  <si>
    <t>12/09/2004</t>
  </si>
  <si>
    <t>13/09/2004</t>
  </si>
  <si>
    <t>14/09/2004</t>
  </si>
  <si>
    <t>15/09/2004</t>
  </si>
  <si>
    <t>16/09/2004</t>
  </si>
  <si>
    <t>17/09/2004</t>
  </si>
  <si>
    <t>18/09/2004</t>
  </si>
  <si>
    <t>19/09/2004</t>
  </si>
  <si>
    <t>20/09/2004</t>
  </si>
  <si>
    <t>21/09/2004</t>
  </si>
  <si>
    <t>22/09/2004</t>
  </si>
  <si>
    <t>23/09/2004</t>
  </si>
  <si>
    <t>24/09/2004</t>
  </si>
  <si>
    <t>25/09/2004</t>
  </si>
  <si>
    <t>26/09/2004</t>
  </si>
  <si>
    <t>27/09/2004</t>
  </si>
  <si>
    <t>28/09/2004</t>
  </si>
  <si>
    <t>29/09/2004</t>
  </si>
  <si>
    <t>30/09/2004</t>
  </si>
  <si>
    <t>01/10/2004</t>
  </si>
  <si>
    <t>02/10/2004</t>
  </si>
  <si>
    <t>03/10/2004</t>
  </si>
  <si>
    <t>04/10/2004</t>
  </si>
  <si>
    <t>05/10/2004</t>
  </si>
  <si>
    <t>06/10/2004</t>
  </si>
  <si>
    <t>07/10/2004</t>
  </si>
  <si>
    <t>08/10/2004</t>
  </si>
  <si>
    <t>09/10/2004</t>
  </si>
  <si>
    <t>10/10/2004</t>
  </si>
  <si>
    <t>11/10/2004</t>
  </si>
  <si>
    <t>12/10/2004</t>
  </si>
  <si>
    <t>13/10/2004</t>
  </si>
  <si>
    <t>14/10/2004</t>
  </si>
  <si>
    <t>15/10/2004</t>
  </si>
  <si>
    <t>16/10/2004</t>
  </si>
  <si>
    <t>17/10/2004</t>
  </si>
  <si>
    <t>18/10/2004</t>
  </si>
  <si>
    <t>19/10/2004</t>
  </si>
  <si>
    <t>20/10/2004</t>
  </si>
  <si>
    <t>21/10/2004</t>
  </si>
  <si>
    <t>22/10/2004</t>
  </si>
  <si>
    <t>23/10/2004</t>
  </si>
  <si>
    <t>24/10/2004</t>
  </si>
  <si>
    <t>25/10/2004</t>
  </si>
  <si>
    <t>26/10/2004</t>
  </si>
  <si>
    <t>27/10/2004</t>
  </si>
  <si>
    <t>28/10/2004</t>
  </si>
  <si>
    <t>29/10/2004</t>
  </si>
  <si>
    <t>30/10/2004</t>
  </si>
  <si>
    <t>31/10/2004</t>
  </si>
  <si>
    <t>01/11/2004</t>
  </si>
  <si>
    <t>02/11/2004</t>
  </si>
  <si>
    <t>03/11/2004</t>
  </si>
  <si>
    <t>04/11/2004</t>
  </si>
  <si>
    <t>05/11/2004</t>
  </si>
  <si>
    <t>06/11/2004</t>
  </si>
  <si>
    <t>07/11/2004</t>
  </si>
  <si>
    <t>08/11/2004</t>
  </si>
  <si>
    <t>09/11/2004</t>
  </si>
  <si>
    <t>10/11/2004</t>
  </si>
  <si>
    <t>11/11/2004</t>
  </si>
  <si>
    <t>12/11/2004</t>
  </si>
  <si>
    <t>13/11/2004</t>
  </si>
  <si>
    <t>14/11/2004</t>
  </si>
  <si>
    <t>15/11/2004</t>
  </si>
  <si>
    <t>16/11/2004</t>
  </si>
  <si>
    <t>17/11/2004</t>
  </si>
  <si>
    <t>18/11/2004</t>
  </si>
  <si>
    <t>19/11/2004</t>
  </si>
  <si>
    <t>20/11/2004</t>
  </si>
  <si>
    <t>21/11/2004</t>
  </si>
  <si>
    <t>22/11/2004</t>
  </si>
  <si>
    <t>23/11/2004</t>
  </si>
  <si>
    <t>24/11/2004</t>
  </si>
  <si>
    <t>25/11/2004</t>
  </si>
  <si>
    <t>26/11/2004</t>
  </si>
  <si>
    <t>27/11/2004</t>
  </si>
  <si>
    <t>28/11/2004</t>
  </si>
  <si>
    <t>29/11/2004</t>
  </si>
  <si>
    <t>30/11/2004</t>
  </si>
  <si>
    <t>01/12/2004</t>
  </si>
  <si>
    <t>02/12/2004</t>
  </si>
  <si>
    <t>03/12/2004</t>
  </si>
  <si>
    <t>04/12/2004</t>
  </si>
  <si>
    <t>05/12/2004</t>
  </si>
  <si>
    <t>06/12/2004</t>
  </si>
  <si>
    <t>07/12/2004</t>
  </si>
  <si>
    <t>08/12/2004</t>
  </si>
  <si>
    <t>09/12/2004</t>
  </si>
  <si>
    <t>10/12/2004</t>
  </si>
  <si>
    <t>11/12/2004</t>
  </si>
  <si>
    <t>12/12/2004</t>
  </si>
  <si>
    <t>13/12/2004</t>
  </si>
  <si>
    <t>14/12/2004</t>
  </si>
  <si>
    <t>15/12/2004</t>
  </si>
  <si>
    <t>16/12/2004</t>
  </si>
  <si>
    <t>17/12/2004</t>
  </si>
  <si>
    <t>18/12/2004</t>
  </si>
  <si>
    <t>19/12/2004</t>
  </si>
  <si>
    <t>20/12/2004</t>
  </si>
  <si>
    <t>21/12/2004</t>
  </si>
  <si>
    <t>22/12/2004</t>
  </si>
  <si>
    <t>23/12/2004</t>
  </si>
  <si>
    <t>24/12/2004</t>
  </si>
  <si>
    <t>25/12/2004</t>
  </si>
  <si>
    <t>26/12/2004</t>
  </si>
  <si>
    <t>27/12/2004</t>
  </si>
  <si>
    <t>28/12/2004</t>
  </si>
  <si>
    <t>29/12/2004</t>
  </si>
  <si>
    <t>30/12/2004</t>
  </si>
  <si>
    <t>31/12/2004</t>
  </si>
  <si>
    <t>01/01/2005</t>
  </si>
  <si>
    <t>02/01/2005</t>
  </si>
  <si>
    <t>03/01/2005</t>
  </si>
  <si>
    <t>04/01/2005</t>
  </si>
  <si>
    <t>05/01/2005</t>
  </si>
  <si>
    <t>06/01/2005</t>
  </si>
  <si>
    <t>07/01/2005</t>
  </si>
  <si>
    <t>08/01/2005</t>
  </si>
  <si>
    <t>09/01/2005</t>
  </si>
  <si>
    <t>10/01/2005</t>
  </si>
  <si>
    <t>11/01/2005</t>
  </si>
  <si>
    <t>12/01/2005</t>
  </si>
  <si>
    <t>13/01/2005</t>
  </si>
  <si>
    <t>14/01/2005</t>
  </si>
  <si>
    <t>15/01/2005</t>
  </si>
  <si>
    <t>16/01/2005</t>
  </si>
  <si>
    <t>17/01/2005</t>
  </si>
  <si>
    <t>18/01/2005</t>
  </si>
  <si>
    <t>19/01/2005</t>
  </si>
  <si>
    <t>20/01/2005</t>
  </si>
  <si>
    <t>21/01/2005</t>
  </si>
  <si>
    <t>22/01/2005</t>
  </si>
  <si>
    <t>23/01/2005</t>
  </si>
  <si>
    <t>24/01/2005</t>
  </si>
  <si>
    <t>25/01/2005</t>
  </si>
  <si>
    <t>26/01/2005</t>
  </si>
  <si>
    <t>27/01/2005</t>
  </si>
  <si>
    <t>28/01/2005</t>
  </si>
  <si>
    <t>29/01/2005</t>
  </si>
  <si>
    <t>30/01/2005</t>
  </si>
  <si>
    <t>31/01/2005</t>
  </si>
  <si>
    <t>01/02/2005</t>
  </si>
  <si>
    <t>02/02/2005</t>
  </si>
  <si>
    <t>03/02/2005</t>
  </si>
  <si>
    <t>04/02/2005</t>
  </si>
  <si>
    <t>05/02/2005</t>
  </si>
  <si>
    <t>06/02/2005</t>
  </si>
  <si>
    <t>07/02/2005</t>
  </si>
  <si>
    <t>08/02/2005</t>
  </si>
  <si>
    <t>09/02/2005</t>
  </si>
  <si>
    <t>10/02/2005</t>
  </si>
  <si>
    <t>11/02/2005</t>
  </si>
  <si>
    <t>12/02/2005</t>
  </si>
  <si>
    <t>13/02/2005</t>
  </si>
  <si>
    <t>14/02/2005</t>
  </si>
  <si>
    <t>15/02/2005</t>
  </si>
  <si>
    <t>16/02/2005</t>
  </si>
  <si>
    <t>17/02/2005</t>
  </si>
  <si>
    <t>18/02/2005</t>
  </si>
  <si>
    <t>19/02/2005</t>
  </si>
  <si>
    <t>20/02/2005</t>
  </si>
  <si>
    <t>21/02/2005</t>
  </si>
  <si>
    <t>22/02/2005</t>
  </si>
  <si>
    <t>23/02/2005</t>
  </si>
  <si>
    <t>24/02/2005</t>
  </si>
  <si>
    <t>25/02/2005</t>
  </si>
  <si>
    <t>26/02/2005</t>
  </si>
  <si>
    <t>27/02/2005</t>
  </si>
  <si>
    <t>28/02/2005</t>
  </si>
  <si>
    <t>01/03/2005</t>
  </si>
  <si>
    <t>02/03/2005</t>
  </si>
  <si>
    <t>03/03/2005</t>
  </si>
  <si>
    <t>04/03/2005</t>
  </si>
  <si>
    <t>05/03/2005</t>
  </si>
  <si>
    <t>06/03/2005</t>
  </si>
  <si>
    <t>07/03/2005</t>
  </si>
  <si>
    <t>08/03/2005</t>
  </si>
  <si>
    <t>09/03/2005</t>
  </si>
  <si>
    <t>10/03/2005</t>
  </si>
  <si>
    <t>11/03/2005</t>
  </si>
  <si>
    <t>12/03/2005</t>
  </si>
  <si>
    <t>13/03/2005</t>
  </si>
  <si>
    <t>14/03/2005</t>
  </si>
  <si>
    <t>15/03/2005</t>
  </si>
  <si>
    <t>16/03/2005</t>
  </si>
  <si>
    <t>17/03/2005</t>
  </si>
  <si>
    <t>18/03/2005</t>
  </si>
  <si>
    <t>19/03/2005</t>
  </si>
  <si>
    <t>20/03/2005</t>
  </si>
  <si>
    <t>21/03/2005</t>
  </si>
  <si>
    <t>22/03/2005</t>
  </si>
  <si>
    <t>23/03/2005</t>
  </si>
  <si>
    <t>24/03/2005</t>
  </si>
  <si>
    <t>25/03/2005</t>
  </si>
  <si>
    <t>26/03/2005</t>
  </si>
  <si>
    <t>27/03/2005</t>
  </si>
  <si>
    <t>28/03/2005</t>
  </si>
  <si>
    <t>29/03/2005</t>
  </si>
  <si>
    <t>30/03/2005</t>
  </si>
  <si>
    <t>31/03/2005</t>
  </si>
  <si>
    <t>01/04/2005</t>
  </si>
  <si>
    <t>02/04/2005</t>
  </si>
  <si>
    <t>03/04/2005</t>
  </si>
  <si>
    <t>04/04/2005</t>
  </si>
  <si>
    <t>05/04/2005</t>
  </si>
  <si>
    <t>06/04/2005</t>
  </si>
  <si>
    <t>07/04/2005</t>
  </si>
  <si>
    <t>08/04/2005</t>
  </si>
  <si>
    <t>09/04/2005</t>
  </si>
  <si>
    <t>10/04/2005</t>
  </si>
  <si>
    <t>11/04/2005</t>
  </si>
  <si>
    <t>12/04/2005</t>
  </si>
  <si>
    <t>13/04/2005</t>
  </si>
  <si>
    <t>14/04/2005</t>
  </si>
  <si>
    <t>15/04/2005</t>
  </si>
  <si>
    <t>16/04/2005</t>
  </si>
  <si>
    <t>17/04/2005</t>
  </si>
  <si>
    <t>18/04/2005</t>
  </si>
  <si>
    <t>19/04/2005</t>
  </si>
  <si>
    <t>20/04/2005</t>
  </si>
  <si>
    <t>21/04/2005</t>
  </si>
  <si>
    <t>22/04/2005</t>
  </si>
  <si>
    <t>23/04/2005</t>
  </si>
  <si>
    <t>24/04/2005</t>
  </si>
  <si>
    <t>25/04/2005</t>
  </si>
  <si>
    <t>26/04/2005</t>
  </si>
  <si>
    <t>27/04/2005</t>
  </si>
  <si>
    <t>28/04/2005</t>
  </si>
  <si>
    <t>29/04/2005</t>
  </si>
  <si>
    <t>30/04/2005</t>
  </si>
  <si>
    <t>01/05/2005</t>
  </si>
  <si>
    <t>02/05/2005</t>
  </si>
  <si>
    <t>03/05/2005</t>
  </si>
  <si>
    <t>04/05/2005</t>
  </si>
  <si>
    <t>05/05/2005</t>
  </si>
  <si>
    <t>06/05/2005</t>
  </si>
  <si>
    <t>07/05/2005</t>
  </si>
  <si>
    <t>08/05/2005</t>
  </si>
  <si>
    <t>09/05/2005</t>
  </si>
  <si>
    <t>10/05/2005</t>
  </si>
  <si>
    <t>11/05/2005</t>
  </si>
  <si>
    <t>12/05/2005</t>
  </si>
  <si>
    <t>13/05/2005</t>
  </si>
  <si>
    <t>14/05/2005</t>
  </si>
  <si>
    <t>15/05/2005</t>
  </si>
  <si>
    <t>16/05/2005</t>
  </si>
  <si>
    <t>17/05/2005</t>
  </si>
  <si>
    <t>18/05/2005</t>
  </si>
  <si>
    <t>19/05/2005</t>
  </si>
  <si>
    <t>20/05/2005</t>
  </si>
  <si>
    <t>21/05/2005</t>
  </si>
  <si>
    <t>22/05/2005</t>
  </si>
  <si>
    <t>23/05/2005</t>
  </si>
  <si>
    <t>24/05/2005</t>
  </si>
  <si>
    <t>25/05/2005</t>
  </si>
  <si>
    <t>26/05/2005</t>
  </si>
  <si>
    <t>27/05/2005</t>
  </si>
  <si>
    <t>28/05/2005</t>
  </si>
  <si>
    <t>29/05/2005</t>
  </si>
  <si>
    <t>30/05/2005</t>
  </si>
  <si>
    <t>31/05/2005</t>
  </si>
  <si>
    <t>01/06/2005</t>
  </si>
  <si>
    <t>02/06/2005</t>
  </si>
  <si>
    <t>03/06/2005</t>
  </si>
  <si>
    <t>04/06/2005</t>
  </si>
  <si>
    <t>05/06/2005</t>
  </si>
  <si>
    <t>06/06/2005</t>
  </si>
  <si>
    <t>07/06/2005</t>
  </si>
  <si>
    <t>08/06/2005</t>
  </si>
  <si>
    <t>09/06/2005</t>
  </si>
  <si>
    <t>10/06/2005</t>
  </si>
  <si>
    <t>11/06/2005</t>
  </si>
  <si>
    <t>12/06/2005</t>
  </si>
  <si>
    <t>13/06/2005</t>
  </si>
  <si>
    <t>14/06/2005</t>
  </si>
  <si>
    <t>15/06/2005</t>
  </si>
  <si>
    <t>16/06/2005</t>
  </si>
  <si>
    <t>17/06/2005</t>
  </si>
  <si>
    <t>18/06/2005</t>
  </si>
  <si>
    <t>19/06/2005</t>
  </si>
  <si>
    <t>20/06/2005</t>
  </si>
  <si>
    <t>21/06/2005</t>
  </si>
  <si>
    <t>22/06/2005</t>
  </si>
  <si>
    <t>23/06/2005</t>
  </si>
  <si>
    <t>24/06/2005</t>
  </si>
  <si>
    <t>25/06/2005</t>
  </si>
  <si>
    <t>26/06/2005</t>
  </si>
  <si>
    <t>27/06/2005</t>
  </si>
  <si>
    <t>28/06/2005</t>
  </si>
  <si>
    <t>29/06/2005</t>
  </si>
  <si>
    <t>30/06/2005</t>
  </si>
  <si>
    <t>01/07/2005</t>
  </si>
  <si>
    <t>02/07/2005</t>
  </si>
  <si>
    <t>03/07/2005</t>
  </si>
  <si>
    <t>04/07/2005</t>
  </si>
  <si>
    <t>05/07/2005</t>
  </si>
  <si>
    <t>06/07/2005</t>
  </si>
  <si>
    <t>07/07/2005</t>
  </si>
  <si>
    <t>08/07/2005</t>
  </si>
  <si>
    <t>09/07/2005</t>
  </si>
  <si>
    <t>10/07/2005</t>
  </si>
  <si>
    <t>11/07/2005</t>
  </si>
  <si>
    <t>12/07/2005</t>
  </si>
  <si>
    <t>13/07/2005</t>
  </si>
  <si>
    <t>14/07/2005</t>
  </si>
  <si>
    <t>15/07/2005</t>
  </si>
  <si>
    <t>16/07/2005</t>
  </si>
  <si>
    <t>17/07/2005</t>
  </si>
  <si>
    <t>18/07/2005</t>
  </si>
  <si>
    <t>19/07/2005</t>
  </si>
  <si>
    <t>20/07/2005</t>
  </si>
  <si>
    <t>21/07/2005</t>
  </si>
  <si>
    <t>22/07/2005</t>
  </si>
  <si>
    <t>23/07/2005</t>
  </si>
  <si>
    <t>24/07/2005</t>
  </si>
  <si>
    <t>25/07/2005</t>
  </si>
  <si>
    <t>26/07/2005</t>
  </si>
  <si>
    <t>27/07/2005</t>
  </si>
  <si>
    <t>28/07/2005</t>
  </si>
  <si>
    <t>29/07/2005</t>
  </si>
  <si>
    <t>30/07/2005</t>
  </si>
  <si>
    <t>31/07/2005</t>
  </si>
  <si>
    <t>01/08/2005</t>
  </si>
  <si>
    <t>02/08/2005</t>
  </si>
  <si>
    <t>03/08/2005</t>
  </si>
  <si>
    <t>04/08/2005</t>
  </si>
  <si>
    <t>05/08/2005</t>
  </si>
  <si>
    <t>06/08/2005</t>
  </si>
  <si>
    <t>07/08/2005</t>
  </si>
  <si>
    <t>08/08/2005</t>
  </si>
  <si>
    <t>09/08/2005</t>
  </si>
  <si>
    <t>10/08/2005</t>
  </si>
  <si>
    <t>11/08/2005</t>
  </si>
  <si>
    <t>12/08/2005</t>
  </si>
  <si>
    <t>13/08/2005</t>
  </si>
  <si>
    <t>14/08/2005</t>
  </si>
  <si>
    <t>15/08/2005</t>
  </si>
  <si>
    <t>16/08/2005</t>
  </si>
  <si>
    <t>17/08/2005</t>
  </si>
  <si>
    <t>18/08/2005</t>
  </si>
  <si>
    <t>19/08/2005</t>
  </si>
  <si>
    <t>20/08/2005</t>
  </si>
  <si>
    <t>21/08/2005</t>
  </si>
  <si>
    <t>22/08/2005</t>
  </si>
  <si>
    <t>23/08/2005</t>
  </si>
  <si>
    <t>24/08/2005</t>
  </si>
  <si>
    <t>25/08/2005</t>
  </si>
  <si>
    <t>26/08/2005</t>
  </si>
  <si>
    <t>27/08/2005</t>
  </si>
  <si>
    <t>28/08/2005</t>
  </si>
  <si>
    <t>29/08/2005</t>
  </si>
  <si>
    <t>30/08/2005</t>
  </si>
  <si>
    <t>31/08/2005</t>
  </si>
  <si>
    <t>01/09/2005</t>
  </si>
  <si>
    <t>02/09/2005</t>
  </si>
  <si>
    <t>03/09/2005</t>
  </si>
  <si>
    <t>04/09/2005</t>
  </si>
  <si>
    <t>05/09/2005</t>
  </si>
  <si>
    <t>06/09/2005</t>
  </si>
  <si>
    <t>07/09/2005</t>
  </si>
  <si>
    <t>08/09/2005</t>
  </si>
  <si>
    <t>09/09/2005</t>
  </si>
  <si>
    <t>10/09/2005</t>
  </si>
  <si>
    <t>11/09/2005</t>
  </si>
  <si>
    <t>12/09/2005</t>
  </si>
  <si>
    <t>13/09/2005</t>
  </si>
  <si>
    <t>14/09/2005</t>
  </si>
  <si>
    <t>15/09/2005</t>
  </si>
  <si>
    <t>16/09/2005</t>
  </si>
  <si>
    <t>17/09/2005</t>
  </si>
  <si>
    <t>18/09/2005</t>
  </si>
  <si>
    <t>19/09/2005</t>
  </si>
  <si>
    <t>20/09/2005</t>
  </si>
  <si>
    <t>21/09/2005</t>
  </si>
  <si>
    <t>22/09/2005</t>
  </si>
  <si>
    <t>23/09/2005</t>
  </si>
  <si>
    <t>24/09/2005</t>
  </si>
  <si>
    <t>25/09/2005</t>
  </si>
  <si>
    <t>26/09/2005</t>
  </si>
  <si>
    <t>27/09/2005</t>
  </si>
  <si>
    <t>28/09/2005</t>
  </si>
  <si>
    <t>29/09/2005</t>
  </si>
  <si>
    <t>30/09/2005</t>
  </si>
  <si>
    <t>01/10/2005</t>
  </si>
  <si>
    <t>02/10/2005</t>
  </si>
  <si>
    <t>03/10/2005</t>
  </si>
  <si>
    <t>04/10/2005</t>
  </si>
  <si>
    <t>05/10/2005</t>
  </si>
  <si>
    <t>06/10/2005</t>
  </si>
  <si>
    <t>07/10/2005</t>
  </si>
  <si>
    <t>08/10/2005</t>
  </si>
  <si>
    <t>09/10/2005</t>
  </si>
  <si>
    <t>10/10/2005</t>
  </si>
  <si>
    <t>11/10/2005</t>
  </si>
  <si>
    <t>12/10/2005</t>
  </si>
  <si>
    <t>13/10/2005</t>
  </si>
  <si>
    <t>14/10/2005</t>
  </si>
  <si>
    <t>15/10/2005</t>
  </si>
  <si>
    <t>16/10/2005</t>
  </si>
  <si>
    <t>17/10/2005</t>
  </si>
  <si>
    <t>18/10/2005</t>
  </si>
  <si>
    <t>19/10/2005</t>
  </si>
  <si>
    <t>20/10/2005</t>
  </si>
  <si>
    <t>21/10/2005</t>
  </si>
  <si>
    <t>22/10/2005</t>
  </si>
  <si>
    <t>23/10/2005</t>
  </si>
  <si>
    <t>24/10/2005</t>
  </si>
  <si>
    <t>25/10/2005</t>
  </si>
  <si>
    <t>26/10/2005</t>
  </si>
  <si>
    <t>27/10/2005</t>
  </si>
  <si>
    <t>28/10/2005</t>
  </si>
  <si>
    <t>29/10/2005</t>
  </si>
  <si>
    <t>30/10/2005</t>
  </si>
  <si>
    <t>31/10/2005</t>
  </si>
  <si>
    <t>01/11/2005</t>
  </si>
  <si>
    <t>02/11/2005</t>
  </si>
  <si>
    <t>03/11/2005</t>
  </si>
  <si>
    <t>04/11/2005</t>
  </si>
  <si>
    <t>05/11/2005</t>
  </si>
  <si>
    <t>06/11/2005</t>
  </si>
  <si>
    <t>07/11/2005</t>
  </si>
  <si>
    <t>08/11/2005</t>
  </si>
  <si>
    <t>09/11/2005</t>
  </si>
  <si>
    <t>10/11/2005</t>
  </si>
  <si>
    <t>11/11/2005</t>
  </si>
  <si>
    <t>12/11/2005</t>
  </si>
  <si>
    <t>13/11/2005</t>
  </si>
  <si>
    <t>14/11/2005</t>
  </si>
  <si>
    <t>15/11/2005</t>
  </si>
  <si>
    <t>16/11/2005</t>
  </si>
  <si>
    <t>17/11/2005</t>
  </si>
  <si>
    <t>18/11/2005</t>
  </si>
  <si>
    <t>19/11/2005</t>
  </si>
  <si>
    <t>20/11/2005</t>
  </si>
  <si>
    <t>21/11/2005</t>
  </si>
  <si>
    <t>22/11/2005</t>
  </si>
  <si>
    <t>23/11/2005</t>
  </si>
  <si>
    <t>24/11/2005</t>
  </si>
  <si>
    <t>25/11/2005</t>
  </si>
  <si>
    <t>26/11/2005</t>
  </si>
  <si>
    <t>27/11/2005</t>
  </si>
  <si>
    <t>28/11/2005</t>
  </si>
  <si>
    <t>29/11/2005</t>
  </si>
  <si>
    <t>30/11/2005</t>
  </si>
  <si>
    <t>01/12/2005</t>
  </si>
  <si>
    <t>02/12/2005</t>
  </si>
  <si>
    <t>03/12/2005</t>
  </si>
  <si>
    <t>04/12/2005</t>
  </si>
  <si>
    <t>05/12/2005</t>
  </si>
  <si>
    <t>06/12/2005</t>
  </si>
  <si>
    <t>07/12/2005</t>
  </si>
  <si>
    <t>08/12/2005</t>
  </si>
  <si>
    <t>09/12/2005</t>
  </si>
  <si>
    <t>10/12/2005</t>
  </si>
  <si>
    <t>11/12/2005</t>
  </si>
  <si>
    <t>12/12/2005</t>
  </si>
  <si>
    <t>13/12/2005</t>
  </si>
  <si>
    <t>14/12/2005</t>
  </si>
  <si>
    <t>15/12/2005</t>
  </si>
  <si>
    <t>16/12/2005</t>
  </si>
  <si>
    <t>17/12/2005</t>
  </si>
  <si>
    <t>18/12/2005</t>
  </si>
  <si>
    <t>19/12/2005</t>
  </si>
  <si>
    <t>20/12/2005</t>
  </si>
  <si>
    <t>21/12/2005</t>
  </si>
  <si>
    <t>22/12/2005</t>
  </si>
  <si>
    <t>23/12/2005</t>
  </si>
  <si>
    <t>24/12/2005</t>
  </si>
  <si>
    <t>25/12/2005</t>
  </si>
  <si>
    <t>26/12/2005</t>
  </si>
  <si>
    <t>27/12/2005</t>
  </si>
  <si>
    <t>28/12/2005</t>
  </si>
  <si>
    <t>29/12/2005</t>
  </si>
  <si>
    <t>30/12/2005</t>
  </si>
  <si>
    <t>31/12/2005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</si>
  <si>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</si>
  <si>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</si>
  <si>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</si>
  <si>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</si>
  <si>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</si>
  <si>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</si>
  <si>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</si>
  <si>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</si>
  <si>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</si>
  <si>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</si>
  <si>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</si>
  <si>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</si>
  <si>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13/01/2006</t>
  </si>
  <si>
    <t>14/01/2006</t>
  </si>
  <si>
    <t>15/01/2006</t>
  </si>
  <si>
    <t>16/01/2006</t>
  </si>
  <si>
    <t>17/01/2006</t>
  </si>
  <si>
    <t>18/01/2006</t>
  </si>
  <si>
    <t>19/01/2006</t>
  </si>
  <si>
    <t>20/01/2006</t>
  </si>
  <si>
    <t>21/01/2006</t>
  </si>
  <si>
    <t>22/01/2006</t>
  </si>
  <si>
    <t>23/01/2006</t>
  </si>
  <si>
    <t>24/01/2006</t>
  </si>
  <si>
    <t>25/01/2006</t>
  </si>
  <si>
    <t>26/01/2006</t>
  </si>
  <si>
    <t>27/01/2006</t>
  </si>
  <si>
    <t>28/01/2006</t>
  </si>
  <si>
    <t>29/01/2006</t>
  </si>
  <si>
    <t>30/01/2006</t>
  </si>
  <si>
    <t>31/01/2006</t>
  </si>
  <si>
    <t>01/02/2006</t>
  </si>
  <si>
    <t>02/02/2006</t>
  </si>
  <si>
    <t>03/02/2006</t>
  </si>
  <si>
    <t>04/02/2006</t>
  </si>
  <si>
    <t>05/02/2006</t>
  </si>
  <si>
    <t>06/02/2006</t>
  </si>
  <si>
    <t>07/02/2006</t>
  </si>
  <si>
    <t>08/02/2006</t>
  </si>
  <si>
    <t>09/02/2006</t>
  </si>
  <si>
    <t>10/02/2006</t>
  </si>
  <si>
    <t>11/02/2006</t>
  </si>
  <si>
    <t>12/02/2006</t>
  </si>
  <si>
    <t>13/02/2006</t>
  </si>
  <si>
    <t>14/02/2006</t>
  </si>
  <si>
    <t>15/02/2006</t>
  </si>
  <si>
    <t>16/02/2006</t>
  </si>
  <si>
    <t>17/02/2006</t>
  </si>
  <si>
    <t>18/02/2006</t>
  </si>
  <si>
    <t>19/02/2006</t>
  </si>
  <si>
    <t>20/02/2006</t>
  </si>
  <si>
    <t>21/02/2006</t>
  </si>
  <si>
    <t>22/02/2006</t>
  </si>
  <si>
    <t>23/02/2006</t>
  </si>
  <si>
    <t>24/02/2006</t>
  </si>
  <si>
    <t>25/02/2006</t>
  </si>
  <si>
    <t>26/02/2006</t>
  </si>
  <si>
    <t>27/02/2006</t>
  </si>
  <si>
    <t>28/02/2006</t>
  </si>
  <si>
    <t>01/03/2006</t>
  </si>
  <si>
    <t>02/03/2006</t>
  </si>
  <si>
    <t>03/03/2006</t>
  </si>
  <si>
    <t>04/03/2006</t>
  </si>
  <si>
    <t>05/03/2006</t>
  </si>
  <si>
    <t>06/03/2006</t>
  </si>
  <si>
    <t>07/03/2006</t>
  </si>
  <si>
    <t>08/03/2006</t>
  </si>
  <si>
    <t>09/03/2006</t>
  </si>
  <si>
    <t>10/03/2006</t>
  </si>
  <si>
    <t>11/03/2006</t>
  </si>
  <si>
    <t>12/03/2006</t>
  </si>
  <si>
    <t>13/03/2006</t>
  </si>
  <si>
    <t>14/03/2006</t>
  </si>
  <si>
    <t>15/03/2006</t>
  </si>
  <si>
    <t>16/03/2006</t>
  </si>
  <si>
    <t>17/03/2006</t>
  </si>
  <si>
    <t>18/03/2006</t>
  </si>
  <si>
    <t>19/03/2006</t>
  </si>
  <si>
    <t>20/03/2006</t>
  </si>
  <si>
    <t>21/03/2006</t>
  </si>
  <si>
    <t>22/03/2006</t>
  </si>
  <si>
    <t>23/03/2006</t>
  </si>
  <si>
    <t>24/03/2006</t>
  </si>
  <si>
    <t>25/03/2006</t>
  </si>
  <si>
    <t>26/03/2006</t>
  </si>
  <si>
    <t>27/03/2006</t>
  </si>
  <si>
    <t>28/03/2006</t>
  </si>
  <si>
    <t>29/03/2006</t>
  </si>
  <si>
    <t>30/03/2006</t>
  </si>
  <si>
    <t>31/03/2006</t>
  </si>
  <si>
    <t>01/04/2006</t>
  </si>
  <si>
    <t>02/04/2006</t>
  </si>
  <si>
    <t>03/04/2006</t>
  </si>
  <si>
    <t>04/04/2006</t>
  </si>
  <si>
    <t>05/04/2006</t>
  </si>
  <si>
    <t>06/04/2006</t>
  </si>
  <si>
    <t>07/04/2006</t>
  </si>
  <si>
    <t>08/04/2006</t>
  </si>
  <si>
    <t>09/04/2006</t>
  </si>
  <si>
    <t>10/04/2006</t>
  </si>
  <si>
    <t>11/04/2006</t>
  </si>
  <si>
    <t>12/04/2006</t>
  </si>
  <si>
    <t>13/04/2006</t>
  </si>
  <si>
    <t>14/04/2006</t>
  </si>
  <si>
    <t>15/04/2006</t>
  </si>
  <si>
    <t>16/04/2006</t>
  </si>
  <si>
    <t>17/04/2006</t>
  </si>
  <si>
    <t>18/04/2006</t>
  </si>
  <si>
    <t>19/04/2006</t>
  </si>
  <si>
    <t>20/04/2006</t>
  </si>
  <si>
    <t>21/04/2006</t>
  </si>
  <si>
    <t>22/04/2006</t>
  </si>
  <si>
    <t>23/04/2006</t>
  </si>
  <si>
    <t>24/04/2006</t>
  </si>
  <si>
    <t>25/04/2006</t>
  </si>
  <si>
    <t>26/04/2006</t>
  </si>
  <si>
    <t>27/04/2006</t>
  </si>
  <si>
    <t>28/04/2006</t>
  </si>
  <si>
    <t>29/04/2006</t>
  </si>
  <si>
    <t>30/04/2006</t>
  </si>
  <si>
    <t>01/05/2006</t>
  </si>
  <si>
    <t>02/05/2006</t>
  </si>
  <si>
    <t>03/05/2006</t>
  </si>
  <si>
    <t>04/05/2006</t>
  </si>
  <si>
    <t>05/05/2006</t>
  </si>
  <si>
    <t>06/05/2006</t>
  </si>
  <si>
    <t>07/05/2006</t>
  </si>
  <si>
    <t>08/05/2006</t>
  </si>
  <si>
    <t>09/05/2006</t>
  </si>
  <si>
    <t>10/05/2006</t>
  </si>
  <si>
    <t>11/05/2006</t>
  </si>
  <si>
    <t>12/05/2006</t>
  </si>
  <si>
    <t>13/05/2006</t>
  </si>
  <si>
    <t>14/05/2006</t>
  </si>
  <si>
    <t>15/05/2006</t>
  </si>
  <si>
    <t>16/05/2006</t>
  </si>
  <si>
    <t>17/05/2006</t>
  </si>
  <si>
    <t>18/05/2006</t>
  </si>
  <si>
    <t>19/05/2006</t>
  </si>
  <si>
    <t>20/05/2006</t>
  </si>
  <si>
    <t>21/05/2006</t>
  </si>
  <si>
    <t>22/05/2006</t>
  </si>
  <si>
    <t>23/05/2006</t>
  </si>
  <si>
    <t>24/05/2006</t>
  </si>
  <si>
    <t>25/05/2006</t>
  </si>
  <si>
    <t>26/05/2006</t>
  </si>
  <si>
    <t>27/05/2006</t>
  </si>
  <si>
    <t>28/05/2006</t>
  </si>
  <si>
    <t>29/05/2006</t>
  </si>
  <si>
    <t>30/05/2006</t>
  </si>
  <si>
    <t>31/05/2006</t>
  </si>
  <si>
    <t>01/06/2006</t>
  </si>
  <si>
    <t>02/06/2006</t>
  </si>
  <si>
    <t>03/06/2006</t>
  </si>
  <si>
    <t>04/06/2006</t>
  </si>
  <si>
    <t>05/06/2006</t>
  </si>
  <si>
    <t>06/06/2006</t>
  </si>
  <si>
    <t>07/06/2006</t>
  </si>
  <si>
    <t>08/06/2006</t>
  </si>
  <si>
    <t>09/06/2006</t>
  </si>
  <si>
    <t>10/06/2006</t>
  </si>
  <si>
    <t>11/06/2006</t>
  </si>
  <si>
    <t>12/06/2006</t>
  </si>
  <si>
    <t>13/06/2006</t>
  </si>
  <si>
    <t>14/06/2006</t>
  </si>
  <si>
    <t>15/06/2006</t>
  </si>
  <si>
    <t>16/06/2006</t>
  </si>
  <si>
    <t>17/06/2006</t>
  </si>
  <si>
    <t>18/06/2006</t>
  </si>
  <si>
    <t>19/06/2006</t>
  </si>
  <si>
    <t>20/06/2006</t>
  </si>
  <si>
    <t>21/06/2006</t>
  </si>
  <si>
    <t>22/06/2006</t>
  </si>
  <si>
    <t>23/06/2006</t>
  </si>
  <si>
    <t>24/06/2006</t>
  </si>
  <si>
    <t>25/06/2006</t>
  </si>
  <si>
    <t>26/06/2006</t>
  </si>
  <si>
    <t>27/06/2006</t>
  </si>
  <si>
    <t>28/06/2006</t>
  </si>
  <si>
    <t>29/06/2006</t>
  </si>
  <si>
    <t>30/06/2006</t>
  </si>
  <si>
    <t>01/07/2006</t>
  </si>
  <si>
    <t>02/07/2006</t>
  </si>
  <si>
    <t>03/07/2006</t>
  </si>
  <si>
    <t>04/07/2006</t>
  </si>
  <si>
    <t>05/07/2006</t>
  </si>
  <si>
    <t>06/07/2006</t>
  </si>
  <si>
    <t>07/07/2006</t>
  </si>
  <si>
    <t>08/07/2006</t>
  </si>
  <si>
    <t>09/07/2006</t>
  </si>
  <si>
    <t>10/07/2006</t>
  </si>
  <si>
    <t>11/07/2006</t>
  </si>
  <si>
    <t>12/07/2006</t>
  </si>
  <si>
    <t>13/07/2006</t>
  </si>
  <si>
    <t>14/07/2006</t>
  </si>
  <si>
    <t>15/07/2006</t>
  </si>
  <si>
    <t>16/07/2006</t>
  </si>
  <si>
    <t>17/07/2006</t>
  </si>
  <si>
    <t>18/07/2006</t>
  </si>
  <si>
    <t>19/07/2006</t>
  </si>
  <si>
    <t>20/07/2006</t>
  </si>
  <si>
    <t>21/07/2006</t>
  </si>
  <si>
    <t>22/07/2006</t>
  </si>
  <si>
    <t>23/07/2006</t>
  </si>
  <si>
    <t>24/07/2006</t>
  </si>
  <si>
    <t>25/07/2006</t>
  </si>
  <si>
    <t>26/07/2006</t>
  </si>
  <si>
    <t>27/07/2006</t>
  </si>
  <si>
    <t>28/07/2006</t>
  </si>
  <si>
    <t>29/07/2006</t>
  </si>
  <si>
    <t>30/07/2006</t>
  </si>
  <si>
    <t>31/07/2006</t>
  </si>
  <si>
    <t>01/08/2006</t>
  </si>
  <si>
    <t>02/08/2006</t>
  </si>
  <si>
    <t>03/08/2006</t>
  </si>
  <si>
    <t>04/08/2006</t>
  </si>
  <si>
    <t>05/08/2006</t>
  </si>
  <si>
    <t>06/08/2006</t>
  </si>
  <si>
    <t>07/08/2006</t>
  </si>
  <si>
    <t>08/08/2006</t>
  </si>
  <si>
    <t>09/08/2006</t>
  </si>
  <si>
    <t>10/08/2006</t>
  </si>
  <si>
    <t>11/08/2006</t>
  </si>
  <si>
    <t>12/08/2006</t>
  </si>
  <si>
    <t>13/08/2006</t>
  </si>
  <si>
    <t>14/08/2006</t>
  </si>
  <si>
    <t>15/08/2006</t>
  </si>
  <si>
    <t>16/08/2006</t>
  </si>
  <si>
    <t>17/08/2006</t>
  </si>
  <si>
    <t>18/08/2006</t>
  </si>
  <si>
    <t>19/08/2006</t>
  </si>
  <si>
    <t>20/08/2006</t>
  </si>
  <si>
    <t>21/08/2006</t>
  </si>
  <si>
    <t>22/08/2006</t>
  </si>
  <si>
    <t>23/08/2006</t>
  </si>
  <si>
    <t>24/08/2006</t>
  </si>
  <si>
    <t>25/08/2006</t>
  </si>
  <si>
    <t>26/08/2006</t>
  </si>
  <si>
    <t>27/08/2006</t>
  </si>
  <si>
    <t>28/08/2006</t>
  </si>
  <si>
    <t>29/08/2006</t>
  </si>
  <si>
    <t>30/08/2006</t>
  </si>
  <si>
    <t>31/08/2006</t>
  </si>
  <si>
    <t>01/09/2006</t>
  </si>
  <si>
    <t>02/09/2006</t>
  </si>
  <si>
    <t>03/09/2006</t>
  </si>
  <si>
    <t>04/09/2006</t>
  </si>
  <si>
    <t>05/09/2006</t>
  </si>
  <si>
    <t>06/09/2006</t>
  </si>
  <si>
    <t>07/09/2006</t>
  </si>
  <si>
    <t>08/09/2006</t>
  </si>
  <si>
    <t>09/09/2006</t>
  </si>
  <si>
    <t>10/09/2006</t>
  </si>
  <si>
    <t>11/09/2006</t>
  </si>
  <si>
    <t>12/09/2006</t>
  </si>
  <si>
    <t>13/09/2006</t>
  </si>
  <si>
    <t>14/09/2006</t>
  </si>
  <si>
    <t>15/09/2006</t>
  </si>
  <si>
    <t>16/09/2006</t>
  </si>
  <si>
    <t>17/09/2006</t>
  </si>
  <si>
    <t>18/09/2006</t>
  </si>
  <si>
    <t>19/09/2006</t>
  </si>
  <si>
    <t>20/09/2006</t>
  </si>
  <si>
    <t>21/09/2006</t>
  </si>
  <si>
    <t>22/09/2006</t>
  </si>
  <si>
    <t>23/09/2006</t>
  </si>
  <si>
    <t>24/09/2006</t>
  </si>
  <si>
    <t>25/09/2006</t>
  </si>
  <si>
    <t>26/09/2006</t>
  </si>
  <si>
    <t>27/09/2006</t>
  </si>
  <si>
    <t>28/09/2006</t>
  </si>
  <si>
    <t>29/09/2006</t>
  </si>
  <si>
    <t>30/09/2006</t>
  </si>
  <si>
    <t>01/10/2006</t>
  </si>
  <si>
    <t>02/10/2006</t>
  </si>
  <si>
    <t>03/10/2006</t>
  </si>
  <si>
    <t>04/10/2006</t>
  </si>
  <si>
    <t>05/10/2006</t>
  </si>
  <si>
    <t>06/10/2006</t>
  </si>
  <si>
    <t>07/10/2006</t>
  </si>
  <si>
    <t>08/10/2006</t>
  </si>
  <si>
    <t>09/10/2006</t>
  </si>
  <si>
    <t>10/10/2006</t>
  </si>
  <si>
    <t>11/10/2006</t>
  </si>
  <si>
    <t>12/10/2006</t>
  </si>
  <si>
    <t>13/10/2006</t>
  </si>
  <si>
    <t>14/10/2006</t>
  </si>
  <si>
    <t>15/10/2006</t>
  </si>
  <si>
    <t>16/10/2006</t>
  </si>
  <si>
    <t>17/10/2006</t>
  </si>
  <si>
    <t>18/10/2006</t>
  </si>
  <si>
    <t>19/10/2006</t>
  </si>
  <si>
    <t>20/10/2006</t>
  </si>
  <si>
    <t>21/10/2006</t>
  </si>
  <si>
    <t>22/10/2006</t>
  </si>
  <si>
    <t>23/10/2006</t>
  </si>
  <si>
    <t>24/10/2006</t>
  </si>
  <si>
    <t>25/10/2006</t>
  </si>
  <si>
    <t>26/10/2006</t>
  </si>
  <si>
    <t>27/10/2006</t>
  </si>
  <si>
    <t>28/10/2006</t>
  </si>
  <si>
    <t>29/10/2006</t>
  </si>
  <si>
    <t>30/10/2006</t>
  </si>
  <si>
    <t>31/10/2006</t>
  </si>
  <si>
    <t>01/11/2006</t>
  </si>
  <si>
    <t>02/11/2006</t>
  </si>
  <si>
    <t>03/11/2006</t>
  </si>
  <si>
    <t>04/11/2006</t>
  </si>
  <si>
    <t>05/11/2006</t>
  </si>
  <si>
    <t>06/11/2006</t>
  </si>
  <si>
    <t>07/11/2006</t>
  </si>
  <si>
    <t>08/11/2006</t>
  </si>
  <si>
    <t>09/11/2006</t>
  </si>
  <si>
    <t>10/11/2006</t>
  </si>
  <si>
    <t>11/11/2006</t>
  </si>
  <si>
    <t>12/11/2006</t>
  </si>
  <si>
    <t>13/11/2006</t>
  </si>
  <si>
    <t>14/11/2006</t>
  </si>
  <si>
    <t>15/11/2006</t>
  </si>
  <si>
    <t>16/11/2006</t>
  </si>
  <si>
    <t>17/11/2006</t>
  </si>
  <si>
    <t>18/11/2006</t>
  </si>
  <si>
    <t>19/11/2006</t>
  </si>
  <si>
    <t>20/11/2006</t>
  </si>
  <si>
    <t>21/11/2006</t>
  </si>
  <si>
    <t>22/11/2006</t>
  </si>
  <si>
    <t>23/11/2006</t>
  </si>
  <si>
    <t>24/11/2006</t>
  </si>
  <si>
    <t>25/11/2006</t>
  </si>
  <si>
    <t>26/11/2006</t>
  </si>
  <si>
    <t>27/11/2006</t>
  </si>
  <si>
    <t>28/11/2006</t>
  </si>
  <si>
    <t>29/11/2006</t>
  </si>
  <si>
    <t>30/11/2006</t>
  </si>
  <si>
    <t>01/12/2006</t>
  </si>
  <si>
    <t>02/12/2006</t>
  </si>
  <si>
    <t>03/12/2006</t>
  </si>
  <si>
    <t>04/12/2006</t>
  </si>
  <si>
    <t>05/12/2006</t>
  </si>
  <si>
    <t>06/12/2006</t>
  </si>
  <si>
    <t>07/12/2006</t>
  </si>
  <si>
    <t>08/12/2006</t>
  </si>
  <si>
    <t>09/12/2006</t>
  </si>
  <si>
    <t>10/12/2006</t>
  </si>
  <si>
    <t>11/12/2006</t>
  </si>
  <si>
    <t>12/12/2006</t>
  </si>
  <si>
    <t>13/12/2006</t>
  </si>
  <si>
    <t>14/12/2006</t>
  </si>
  <si>
    <t>15/12/2006</t>
  </si>
  <si>
    <t>16/12/2006</t>
  </si>
  <si>
    <t>17/12/2006</t>
  </si>
  <si>
    <t>18/12/2006</t>
  </si>
  <si>
    <t>19/12/2006</t>
  </si>
  <si>
    <t>20/12/2006</t>
  </si>
  <si>
    <t>21/12/2006</t>
  </si>
  <si>
    <t>22/12/2006</t>
  </si>
  <si>
    <t>23/12/2006</t>
  </si>
  <si>
    <t>24/12/2006</t>
  </si>
  <si>
    <t>25/12/2006</t>
  </si>
  <si>
    <t>26/12/2006</t>
  </si>
  <si>
    <t>27/12/2006</t>
  </si>
  <si>
    <t>28/12/2006</t>
  </si>
  <si>
    <t>29/12/2006</t>
  </si>
  <si>
    <t>30/12/2006</t>
  </si>
  <si>
    <t>31/12/2006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</si>
  <si>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</si>
  <si>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</si>
  <si>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</si>
  <si>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</si>
  <si>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</si>
  <si>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</si>
  <si>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</si>
  <si>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</si>
  <si>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</si>
  <si>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</si>
  <si>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</si>
  <si>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</si>
  <si>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13/01/2007</t>
  </si>
  <si>
    <t>14/01/2007</t>
  </si>
  <si>
    <t>15/01/2007</t>
  </si>
  <si>
    <t>16/01/2007</t>
  </si>
  <si>
    <t>17/01/2007</t>
  </si>
  <si>
    <t>18/01/2007</t>
  </si>
  <si>
    <t>19/01/2007</t>
  </si>
  <si>
    <t>20/01/2007</t>
  </si>
  <si>
    <t>21/01/2007</t>
  </si>
  <si>
    <t>22/01/2007</t>
  </si>
  <si>
    <t>23/01/2007</t>
  </si>
  <si>
    <t>24/01/2007</t>
  </si>
  <si>
    <t>25/01/2007</t>
  </si>
  <si>
    <t>26/01/2007</t>
  </si>
  <si>
    <t>27/01/2007</t>
  </si>
  <si>
    <t>28/01/2007</t>
  </si>
  <si>
    <t>29/01/2007</t>
  </si>
  <si>
    <t>30/01/2007</t>
  </si>
  <si>
    <t>31/01/2007</t>
  </si>
  <si>
    <t>01/02/2007</t>
  </si>
  <si>
    <t>02/02/2007</t>
  </si>
  <si>
    <t>03/02/2007</t>
  </si>
  <si>
    <t>04/02/2007</t>
  </si>
  <si>
    <t>05/02/2007</t>
  </si>
  <si>
    <t>06/02/2007</t>
  </si>
  <si>
    <t>07/02/2007</t>
  </si>
  <si>
    <t>08/02/2007</t>
  </si>
  <si>
    <t>09/02/2007</t>
  </si>
  <si>
    <t>10/02/2007</t>
  </si>
  <si>
    <t>11/02/2007</t>
  </si>
  <si>
    <t>12/02/2007</t>
  </si>
  <si>
    <t>13/02/2007</t>
  </si>
  <si>
    <t>14/02/2007</t>
  </si>
  <si>
    <t>15/02/2007</t>
  </si>
  <si>
    <t>16/02/2007</t>
  </si>
  <si>
    <t>17/02/2007</t>
  </si>
  <si>
    <t>18/02/2007</t>
  </si>
  <si>
    <t>19/02/2007</t>
  </si>
  <si>
    <t>20/02/2007</t>
  </si>
  <si>
    <t>21/02/2007</t>
  </si>
  <si>
    <t>22/02/2007</t>
  </si>
  <si>
    <t>23/02/2007</t>
  </si>
  <si>
    <t>24/02/2007</t>
  </si>
  <si>
    <t>25/02/2007</t>
  </si>
  <si>
    <t>26/02/2007</t>
  </si>
  <si>
    <t>27/02/2007</t>
  </si>
  <si>
    <t>28/02/2007</t>
  </si>
  <si>
    <t>01/03/2007</t>
  </si>
  <si>
    <t>02/03/2007</t>
  </si>
  <si>
    <t>03/03/2007</t>
  </si>
  <si>
    <t>04/03/2007</t>
  </si>
  <si>
    <t>05/03/2007</t>
  </si>
  <si>
    <t>06/03/2007</t>
  </si>
  <si>
    <t>07/03/2007</t>
  </si>
  <si>
    <t>08/03/2007</t>
  </si>
  <si>
    <t>09/03/2007</t>
  </si>
  <si>
    <t>10/03/2007</t>
  </si>
  <si>
    <t>11/03/2007</t>
  </si>
  <si>
    <t>12/03/2007</t>
  </si>
  <si>
    <t>13/03/2007</t>
  </si>
  <si>
    <t>14/03/2007</t>
  </si>
  <si>
    <t>15/03/2007</t>
  </si>
  <si>
    <t>16/03/2007</t>
  </si>
  <si>
    <t>17/03/2007</t>
  </si>
  <si>
    <t>18/03/2007</t>
  </si>
  <si>
    <t>19/03/2007</t>
  </si>
  <si>
    <t>20/03/2007</t>
  </si>
  <si>
    <t>21/03/2007</t>
  </si>
  <si>
    <t>22/03/2007</t>
  </si>
  <si>
    <t>23/03/2007</t>
  </si>
  <si>
    <t>24/03/2007</t>
  </si>
  <si>
    <t>25/03/2007</t>
  </si>
  <si>
    <t>26/03/2007</t>
  </si>
  <si>
    <t>27/03/2007</t>
  </si>
  <si>
    <t>28/03/2007</t>
  </si>
  <si>
    <t>29/03/2007</t>
  </si>
  <si>
    <t>30/03/2007</t>
  </si>
  <si>
    <t>31/03/2007</t>
  </si>
  <si>
    <t>01/04/2007</t>
  </si>
  <si>
    <t>02/04/2007</t>
  </si>
  <si>
    <t>03/04/2007</t>
  </si>
  <si>
    <t>04/04/2007</t>
  </si>
  <si>
    <t>05/04/2007</t>
  </si>
  <si>
    <t>06/04/2007</t>
  </si>
  <si>
    <t>07/04/2007</t>
  </si>
  <si>
    <t>08/04/2007</t>
  </si>
  <si>
    <t>09/04/2007</t>
  </si>
  <si>
    <t>10/04/2007</t>
  </si>
  <si>
    <t>11/04/2007</t>
  </si>
  <si>
    <t>12/04/2007</t>
  </si>
  <si>
    <t>13/04/2007</t>
  </si>
  <si>
    <t>14/04/2007</t>
  </si>
  <si>
    <t>15/04/2007</t>
  </si>
  <si>
    <t>16/04/2007</t>
  </si>
  <si>
    <t>17/04/2007</t>
  </si>
  <si>
    <t>18/04/2007</t>
  </si>
  <si>
    <t>19/04/2007</t>
  </si>
  <si>
    <t>20/04/2007</t>
  </si>
  <si>
    <t>21/04/2007</t>
  </si>
  <si>
    <t>22/04/2007</t>
  </si>
  <si>
    <t>23/04/2007</t>
  </si>
  <si>
    <t>24/04/2007</t>
  </si>
  <si>
    <t>25/04/2007</t>
  </si>
  <si>
    <t>26/04/2007</t>
  </si>
  <si>
    <t>27/04/2007</t>
  </si>
  <si>
    <t>28/04/2007</t>
  </si>
  <si>
    <t>29/04/2007</t>
  </si>
  <si>
    <t>30/04/2007</t>
  </si>
  <si>
    <t>01/05/2007</t>
  </si>
  <si>
    <t>02/05/2007</t>
  </si>
  <si>
    <t>03/05/2007</t>
  </si>
  <si>
    <t>04/05/2007</t>
  </si>
  <si>
    <t>05/05/2007</t>
  </si>
  <si>
    <t>06/05/2007</t>
  </si>
  <si>
    <t>07/05/2007</t>
  </si>
  <si>
    <t>08/05/2007</t>
  </si>
  <si>
    <t>09/05/2007</t>
  </si>
  <si>
    <t>10/05/2007</t>
  </si>
  <si>
    <t>11/05/2007</t>
  </si>
  <si>
    <t>12/05/2007</t>
  </si>
  <si>
    <t>13/05/2007</t>
  </si>
  <si>
    <t>14/05/2007</t>
  </si>
  <si>
    <t>15/05/2007</t>
  </si>
  <si>
    <t>16/05/2007</t>
  </si>
  <si>
    <t>17/05/2007</t>
  </si>
  <si>
    <t>18/05/2007</t>
  </si>
  <si>
    <t>19/05/2007</t>
  </si>
  <si>
    <t>20/05/2007</t>
  </si>
  <si>
    <t>21/05/2007</t>
  </si>
  <si>
    <t>22/05/2007</t>
  </si>
  <si>
    <t>23/05/2007</t>
  </si>
  <si>
    <t>24/05/2007</t>
  </si>
  <si>
    <t>25/05/2007</t>
  </si>
  <si>
    <t>26/05/2007</t>
  </si>
  <si>
    <t>27/05/2007</t>
  </si>
  <si>
    <t>28/05/2007</t>
  </si>
  <si>
    <t>29/05/2007</t>
  </si>
  <si>
    <t>30/05/2007</t>
  </si>
  <si>
    <t>31/05/2007</t>
  </si>
  <si>
    <t>01/06/2007</t>
  </si>
  <si>
    <t>02/06/2007</t>
  </si>
  <si>
    <t>03/06/2007</t>
  </si>
  <si>
    <t>04/06/2007</t>
  </si>
  <si>
    <t>05/06/2007</t>
  </si>
  <si>
    <t>06/06/2007</t>
  </si>
  <si>
    <t>07/06/2007</t>
  </si>
  <si>
    <t>08/06/2007</t>
  </si>
  <si>
    <t>09/06/2007</t>
  </si>
  <si>
    <t>10/06/2007</t>
  </si>
  <si>
    <t>11/06/2007</t>
  </si>
  <si>
    <t>12/06/2007</t>
  </si>
  <si>
    <t>13/06/2007</t>
  </si>
  <si>
    <t>14/06/2007</t>
  </si>
  <si>
    <t>15/06/2007</t>
  </si>
  <si>
    <t>16/06/2007</t>
  </si>
  <si>
    <t>17/06/2007</t>
  </si>
  <si>
    <t>18/06/2007</t>
  </si>
  <si>
    <t>19/06/2007</t>
  </si>
  <si>
    <t>20/06/2007</t>
  </si>
  <si>
    <t>21/06/2007</t>
  </si>
  <si>
    <t>22/06/2007</t>
  </si>
  <si>
    <t>23/06/2007</t>
  </si>
  <si>
    <t>24/06/2007</t>
  </si>
  <si>
    <t>25/06/2007</t>
  </si>
  <si>
    <t>26/06/2007</t>
  </si>
  <si>
    <t>27/06/2007</t>
  </si>
  <si>
    <t>28/06/2007</t>
  </si>
  <si>
    <t>29/06/2007</t>
  </si>
  <si>
    <t>30/06/2007</t>
  </si>
  <si>
    <t>01/07/2007</t>
  </si>
  <si>
    <t>02/07/2007</t>
  </si>
  <si>
    <t>03/07/2007</t>
  </si>
  <si>
    <t>04/07/2007</t>
  </si>
  <si>
    <t>05/07/2007</t>
  </si>
  <si>
    <t>06/07/2007</t>
  </si>
  <si>
    <t>07/07/2007</t>
  </si>
  <si>
    <t>08/07/2007</t>
  </si>
  <si>
    <t>09/07/2007</t>
  </si>
  <si>
    <t>10/07/2007</t>
  </si>
  <si>
    <t>11/07/2007</t>
  </si>
  <si>
    <t>12/07/2007</t>
  </si>
  <si>
    <t>13/07/2007</t>
  </si>
  <si>
    <t>14/07/2007</t>
  </si>
  <si>
    <t>15/07/2007</t>
  </si>
  <si>
    <t>16/07/2007</t>
  </si>
  <si>
    <t>17/07/2007</t>
  </si>
  <si>
    <t>18/07/2007</t>
  </si>
  <si>
    <t>19/07/2007</t>
  </si>
  <si>
    <t>20/07/2007</t>
  </si>
  <si>
    <t>21/07/2007</t>
  </si>
  <si>
    <t>22/07/2007</t>
  </si>
  <si>
    <t>23/07/2007</t>
  </si>
  <si>
    <t>24/07/2007</t>
  </si>
  <si>
    <t>25/07/2007</t>
  </si>
  <si>
    <t>26/07/2007</t>
  </si>
  <si>
    <t>27/07/2007</t>
  </si>
  <si>
    <t>28/07/2007</t>
  </si>
  <si>
    <t>29/07/2007</t>
  </si>
  <si>
    <t>30/07/2007</t>
  </si>
  <si>
    <t>31/07/2007</t>
  </si>
  <si>
    <t>01/08/2007</t>
  </si>
  <si>
    <t>02/08/2007</t>
  </si>
  <si>
    <t>03/08/2007</t>
  </si>
  <si>
    <t>04/08/2007</t>
  </si>
  <si>
    <t>05/08/2007</t>
  </si>
  <si>
    <t>06/08/2007</t>
  </si>
  <si>
    <t>07/08/2007</t>
  </si>
  <si>
    <t>08/08/2007</t>
  </si>
  <si>
    <t>09/08/2007</t>
  </si>
  <si>
    <t>10/08/2007</t>
  </si>
  <si>
    <t>11/08/2007</t>
  </si>
  <si>
    <t>12/08/2007</t>
  </si>
  <si>
    <t>13/08/2007</t>
  </si>
  <si>
    <t>14/08/2007</t>
  </si>
  <si>
    <t>15/08/2007</t>
  </si>
  <si>
    <t>16/08/2007</t>
  </si>
  <si>
    <t>17/08/2007</t>
  </si>
  <si>
    <t>18/08/2007</t>
  </si>
  <si>
    <t>19/08/2007</t>
  </si>
  <si>
    <t>20/08/2007</t>
  </si>
  <si>
    <t>21/08/2007</t>
  </si>
  <si>
    <t>22/08/2007</t>
  </si>
  <si>
    <t>23/08/2007</t>
  </si>
  <si>
    <t>24/08/2007</t>
  </si>
  <si>
    <t>25/08/2007</t>
  </si>
  <si>
    <t>26/08/2007</t>
  </si>
  <si>
    <t>27/08/2007</t>
  </si>
  <si>
    <t>28/08/2007</t>
  </si>
  <si>
    <t>29/08/2007</t>
  </si>
  <si>
    <t>30/08/2007</t>
  </si>
  <si>
    <t>31/08/2007</t>
  </si>
  <si>
    <t>01/09/2007</t>
  </si>
  <si>
    <t>02/09/2007</t>
  </si>
  <si>
    <t>03/09/2007</t>
  </si>
  <si>
    <t>04/09/2007</t>
  </si>
  <si>
    <t>05/09/2007</t>
  </si>
  <si>
    <t>06/09/2007</t>
  </si>
  <si>
    <t>07/09/2007</t>
  </si>
  <si>
    <t>08/09/2007</t>
  </si>
  <si>
    <t>09/09/2007</t>
  </si>
  <si>
    <t>10/09/2007</t>
  </si>
  <si>
    <t>11/09/2007</t>
  </si>
  <si>
    <t>12/09/2007</t>
  </si>
  <si>
    <t>13/09/2007</t>
  </si>
  <si>
    <t>14/09/2007</t>
  </si>
  <si>
    <t>15/09/2007</t>
  </si>
  <si>
    <t>16/09/2007</t>
  </si>
  <si>
    <t>17/09/2007</t>
  </si>
  <si>
    <t>18/09/2007</t>
  </si>
  <si>
    <t>19/09/2007</t>
  </si>
  <si>
    <t>20/09/2007</t>
  </si>
  <si>
    <t>21/09/2007</t>
  </si>
  <si>
    <t>22/09/2007</t>
  </si>
  <si>
    <t>23/09/2007</t>
  </si>
  <si>
    <t>24/09/2007</t>
  </si>
  <si>
    <t>25/09/2007</t>
  </si>
  <si>
    <t>26/09/2007</t>
  </si>
  <si>
    <t>27/09/2007</t>
  </si>
  <si>
    <t>28/09/2007</t>
  </si>
  <si>
    <t>29/09/2007</t>
  </si>
  <si>
    <t>30/09/2007</t>
  </si>
  <si>
    <t>01/10/2007</t>
  </si>
  <si>
    <t>02/10/2007</t>
  </si>
  <si>
    <t>03/10/2007</t>
  </si>
  <si>
    <t>04/10/2007</t>
  </si>
  <si>
    <t>05/10/2007</t>
  </si>
  <si>
    <t>06/10/2007</t>
  </si>
  <si>
    <t>07/10/2007</t>
  </si>
  <si>
    <t>08/10/2007</t>
  </si>
  <si>
    <t>09/10/2007</t>
  </si>
  <si>
    <t>10/10/2007</t>
  </si>
  <si>
    <t>11/10/2007</t>
  </si>
  <si>
    <t>12/10/2007</t>
  </si>
  <si>
    <t>13/10/2007</t>
  </si>
  <si>
    <t>14/10/2007</t>
  </si>
  <si>
    <t>15/10/2007</t>
  </si>
  <si>
    <t>16/10/2007</t>
  </si>
  <si>
    <t>17/10/2007</t>
  </si>
  <si>
    <t>18/10/2007</t>
  </si>
  <si>
    <t>19/10/2007</t>
  </si>
  <si>
    <t>20/10/2007</t>
  </si>
  <si>
    <t>21/10/2007</t>
  </si>
  <si>
    <t>22/10/2007</t>
  </si>
  <si>
    <t>23/10/2007</t>
  </si>
  <si>
    <t>24/10/2007</t>
  </si>
  <si>
    <t>25/10/2007</t>
  </si>
  <si>
    <t>26/10/2007</t>
  </si>
  <si>
    <t>27/10/2007</t>
  </si>
  <si>
    <t>28/10/2007</t>
  </si>
  <si>
    <t>29/10/2007</t>
  </si>
  <si>
    <t>30/10/2007</t>
  </si>
  <si>
    <t>31/10/2007</t>
  </si>
  <si>
    <t>01/11/2007</t>
  </si>
  <si>
    <t>02/11/2007</t>
  </si>
  <si>
    <t>03/11/2007</t>
  </si>
  <si>
    <t>04/11/2007</t>
  </si>
  <si>
    <t>05/11/2007</t>
  </si>
  <si>
    <t>06/11/2007</t>
  </si>
  <si>
    <t>07/11/2007</t>
  </si>
  <si>
    <t>08/11/2007</t>
  </si>
  <si>
    <t>09/11/2007</t>
  </si>
  <si>
    <t>10/11/2007</t>
  </si>
  <si>
    <t>11/11/2007</t>
  </si>
  <si>
    <t>12/11/2007</t>
  </si>
  <si>
    <t>13/11/2007</t>
  </si>
  <si>
    <t>14/11/2007</t>
  </si>
  <si>
    <t>15/11/2007</t>
  </si>
  <si>
    <t>16/11/2007</t>
  </si>
  <si>
    <t>17/11/2007</t>
  </si>
  <si>
    <t>18/11/2007</t>
  </si>
  <si>
    <t>19/11/2007</t>
  </si>
  <si>
    <t>20/11/2007</t>
  </si>
  <si>
    <t>21/11/2007</t>
  </si>
  <si>
    <t>22/11/2007</t>
  </si>
  <si>
    <t>23/11/2007</t>
  </si>
  <si>
    <t>24/11/2007</t>
  </si>
  <si>
    <t>25/11/2007</t>
  </si>
  <si>
    <t>26/11/2007</t>
  </si>
  <si>
    <t>27/11/2007</t>
  </si>
  <si>
    <t>28/11/2007</t>
  </si>
  <si>
    <t>29/11/2007</t>
  </si>
  <si>
    <t>30/11/2007</t>
  </si>
  <si>
    <t>01/12/2007</t>
  </si>
  <si>
    <t>02/12/2007</t>
  </si>
  <si>
    <t>03/12/2007</t>
  </si>
  <si>
    <t>04/12/2007</t>
  </si>
  <si>
    <t>05/12/2007</t>
  </si>
  <si>
    <t>06/12/2007</t>
  </si>
  <si>
    <t>07/12/2007</t>
  </si>
  <si>
    <t>08/12/2007</t>
  </si>
  <si>
    <t>09/12/2007</t>
  </si>
  <si>
    <t>10/12/2007</t>
  </si>
  <si>
    <t>11/12/2007</t>
  </si>
  <si>
    <t>12/12/2007</t>
  </si>
  <si>
    <t>13/12/2007</t>
  </si>
  <si>
    <t>14/12/2007</t>
  </si>
  <si>
    <t>15/12/2007</t>
  </si>
  <si>
    <t>16/12/2007</t>
  </si>
  <si>
    <t>17/12/2007</t>
  </si>
  <si>
    <t>18/12/2007</t>
  </si>
  <si>
    <t>19/12/2007</t>
  </si>
  <si>
    <t>20/12/2007</t>
  </si>
  <si>
    <t>21/12/2007</t>
  </si>
  <si>
    <t>22/12/2007</t>
  </si>
  <si>
    <t>23/12/2007</t>
  </si>
  <si>
    <t>24/12/2007</t>
  </si>
  <si>
    <t>25/12/2007</t>
  </si>
  <si>
    <t>26/12/2007</t>
  </si>
  <si>
    <t>27/12/2007</t>
  </si>
  <si>
    <t>28/12/2007</t>
  </si>
  <si>
    <t>29/12/2007</t>
  </si>
  <si>
    <t>30/12/2007</t>
  </si>
  <si>
    <t>31/12/2007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</si>
  <si>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</si>
  <si>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</si>
  <si>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</si>
  <si>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</si>
  <si>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</si>
  <si>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</si>
  <si>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</si>
  <si>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</si>
  <si>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</si>
  <si>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</si>
  <si>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</si>
  <si>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</si>
  <si>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13/01/2008</t>
  </si>
  <si>
    <t>14/01/2008</t>
  </si>
  <si>
    <t>15/01/2008</t>
  </si>
  <si>
    <t>16/01/2008</t>
  </si>
  <si>
    <t>17/01/2008</t>
  </si>
  <si>
    <t>18/01/2008</t>
  </si>
  <si>
    <t>19/01/2008</t>
  </si>
  <si>
    <t>20/01/2008</t>
  </si>
  <si>
    <t>21/01/2008</t>
  </si>
  <si>
    <t>22/01/2008</t>
  </si>
  <si>
    <t>23/01/2008</t>
  </si>
  <si>
    <t>24/01/2008</t>
  </si>
  <si>
    <t>25/01/2008</t>
  </si>
  <si>
    <t>26/01/2008</t>
  </si>
  <si>
    <t>27/01/2008</t>
  </si>
  <si>
    <t>28/01/2008</t>
  </si>
  <si>
    <t>29/01/2008</t>
  </si>
  <si>
    <t>30/01/2008</t>
  </si>
  <si>
    <t>31/01/2008</t>
  </si>
  <si>
    <t>01/02/2008</t>
  </si>
  <si>
    <t>02/02/2008</t>
  </si>
  <si>
    <t>03/02/2008</t>
  </si>
  <si>
    <t>04/02/2008</t>
  </si>
  <si>
    <t>05/02/2008</t>
  </si>
  <si>
    <t>06/02/2008</t>
  </si>
  <si>
    <t>07/02/2008</t>
  </si>
  <si>
    <t>08/02/2008</t>
  </si>
  <si>
    <t>09/02/2008</t>
  </si>
  <si>
    <t>10/02/2008</t>
  </si>
  <si>
    <t>11/02/2008</t>
  </si>
  <si>
    <t>12/02/2008</t>
  </si>
  <si>
    <t>13/02/2008</t>
  </si>
  <si>
    <t>14/02/2008</t>
  </si>
  <si>
    <t>15/02/2008</t>
  </si>
  <si>
    <t>16/02/2008</t>
  </si>
  <si>
    <t>17/02/2008</t>
  </si>
  <si>
    <t>18/02/2008</t>
  </si>
  <si>
    <t>19/02/2008</t>
  </si>
  <si>
    <t>20/02/2008</t>
  </si>
  <si>
    <t>21/02/2008</t>
  </si>
  <si>
    <t>22/02/2008</t>
  </si>
  <si>
    <t>23/02/2008</t>
  </si>
  <si>
    <t>24/02/2008</t>
  </si>
  <si>
    <t>25/02/2008</t>
  </si>
  <si>
    <t>26/02/2008</t>
  </si>
  <si>
    <t>27/02/2008</t>
  </si>
  <si>
    <t>28/02/2008</t>
  </si>
  <si>
    <t>29/02/2008</t>
  </si>
  <si>
    <t>01/03/2008</t>
  </si>
  <si>
    <t>02/03/2008</t>
  </si>
  <si>
    <t>03/03/2008</t>
  </si>
  <si>
    <t>04/03/2008</t>
  </si>
  <si>
    <t>05/03/2008</t>
  </si>
  <si>
    <t>06/03/2008</t>
  </si>
  <si>
    <t>07/03/2008</t>
  </si>
  <si>
    <t>08/03/2008</t>
  </si>
  <si>
    <t>09/03/2008</t>
  </si>
  <si>
    <t>10/03/2008</t>
  </si>
  <si>
    <t>11/03/2008</t>
  </si>
  <si>
    <t>12/03/2008</t>
  </si>
  <si>
    <t>13/03/2008</t>
  </si>
  <si>
    <t>14/03/2008</t>
  </si>
  <si>
    <t>15/03/2008</t>
  </si>
  <si>
    <t>16/03/2008</t>
  </si>
  <si>
    <t>17/03/2008</t>
  </si>
  <si>
    <t>18/03/2008</t>
  </si>
  <si>
    <t>19/03/2008</t>
  </si>
  <si>
    <t>20/03/2008</t>
  </si>
  <si>
    <t>21/03/2008</t>
  </si>
  <si>
    <t>22/03/2008</t>
  </si>
  <si>
    <t>23/03/2008</t>
  </si>
  <si>
    <t>24/03/2008</t>
  </si>
  <si>
    <t>25/03/2008</t>
  </si>
  <si>
    <t>26/03/2008</t>
  </si>
  <si>
    <t>27/03/2008</t>
  </si>
  <si>
    <t>28/03/2008</t>
  </si>
  <si>
    <t>29/03/2008</t>
  </si>
  <si>
    <t>30/03/2008</t>
  </si>
  <si>
    <t>31/03/2008</t>
  </si>
  <si>
    <t>01/04/2008</t>
  </si>
  <si>
    <t>02/04/2008</t>
  </si>
  <si>
    <t>03/04/2008</t>
  </si>
  <si>
    <t>04/04/2008</t>
  </si>
  <si>
    <t>05/04/2008</t>
  </si>
  <si>
    <t>06/04/2008</t>
  </si>
  <si>
    <t>07/04/2008</t>
  </si>
  <si>
    <t>08/04/2008</t>
  </si>
  <si>
    <t>09/04/2008</t>
  </si>
  <si>
    <t>10/04/2008</t>
  </si>
  <si>
    <t>11/04/2008</t>
  </si>
  <si>
    <t>12/04/2008</t>
  </si>
  <si>
    <t>13/04/2008</t>
  </si>
  <si>
    <t>14/04/2008</t>
  </si>
  <si>
    <t>15/04/2008</t>
  </si>
  <si>
    <t>16/04/2008</t>
  </si>
  <si>
    <t>17/04/2008</t>
  </si>
  <si>
    <t>18/04/2008</t>
  </si>
  <si>
    <t>19/04/2008</t>
  </si>
  <si>
    <t>20/04/2008</t>
  </si>
  <si>
    <t>21/04/2008</t>
  </si>
  <si>
    <t>22/04/2008</t>
  </si>
  <si>
    <t>23/04/2008</t>
  </si>
  <si>
    <t>24/04/2008</t>
  </si>
  <si>
    <t>25/04/2008</t>
  </si>
  <si>
    <t>26/04/2008</t>
  </si>
  <si>
    <t>27/04/2008</t>
  </si>
  <si>
    <t>28/04/2008</t>
  </si>
  <si>
    <t>29/04/2008</t>
  </si>
  <si>
    <t>30/04/2008</t>
  </si>
  <si>
    <t>01/05/2008</t>
  </si>
  <si>
    <t>02/05/2008</t>
  </si>
  <si>
    <t>03/05/2008</t>
  </si>
  <si>
    <t>04/05/2008</t>
  </si>
  <si>
    <t>05/05/2008</t>
  </si>
  <si>
    <t>06/05/2008</t>
  </si>
  <si>
    <t>07/05/2008</t>
  </si>
  <si>
    <t>08/05/2008</t>
  </si>
  <si>
    <t>09/05/2008</t>
  </si>
  <si>
    <t>10/05/2008</t>
  </si>
  <si>
    <t>11/05/2008</t>
  </si>
  <si>
    <t>12/05/2008</t>
  </si>
  <si>
    <t>13/05/2008</t>
  </si>
  <si>
    <t>14/05/2008</t>
  </si>
  <si>
    <t>15/05/2008</t>
  </si>
  <si>
    <t>16/05/2008</t>
  </si>
  <si>
    <t>17/05/2008</t>
  </si>
  <si>
    <t>18/05/2008</t>
  </si>
  <si>
    <t>19/05/2008</t>
  </si>
  <si>
    <t>20/05/2008</t>
  </si>
  <si>
    <t>21/05/2008</t>
  </si>
  <si>
    <t>22/05/2008</t>
  </si>
  <si>
    <t>23/05/2008</t>
  </si>
  <si>
    <t>24/05/2008</t>
  </si>
  <si>
    <t>25/05/2008</t>
  </si>
  <si>
    <t>26/05/2008</t>
  </si>
  <si>
    <t>27/05/2008</t>
  </si>
  <si>
    <t>28/05/2008</t>
  </si>
  <si>
    <t>29/05/2008</t>
  </si>
  <si>
    <t>30/05/2008</t>
  </si>
  <si>
    <t>31/05/2008</t>
  </si>
  <si>
    <t>01/06/2008</t>
  </si>
  <si>
    <t>02/06/2008</t>
  </si>
  <si>
    <t>03/06/2008</t>
  </si>
  <si>
    <t>04/06/2008</t>
  </si>
  <si>
    <t>05/06/2008</t>
  </si>
  <si>
    <t>06/06/2008</t>
  </si>
  <si>
    <t>07/06/2008</t>
  </si>
  <si>
    <t>08/06/2008</t>
  </si>
  <si>
    <t>09/06/2008</t>
  </si>
  <si>
    <t>10/06/2008</t>
  </si>
  <si>
    <t>11/06/2008</t>
  </si>
  <si>
    <t>12/06/2008</t>
  </si>
  <si>
    <t>13/06/2008</t>
  </si>
  <si>
    <t>14/06/2008</t>
  </si>
  <si>
    <t>15/06/2008</t>
  </si>
  <si>
    <t>16/06/2008</t>
  </si>
  <si>
    <t>17/06/2008</t>
  </si>
  <si>
    <t>18/06/2008</t>
  </si>
  <si>
    <t>19/06/2008</t>
  </si>
  <si>
    <t>20/06/2008</t>
  </si>
  <si>
    <t>21/06/2008</t>
  </si>
  <si>
    <t>22/06/2008</t>
  </si>
  <si>
    <t>23/06/2008</t>
  </si>
  <si>
    <t>24/06/2008</t>
  </si>
  <si>
    <t>25/06/2008</t>
  </si>
  <si>
    <t>26/06/2008</t>
  </si>
  <si>
    <t>27/06/2008</t>
  </si>
  <si>
    <t>28/06/2008</t>
  </si>
  <si>
    <t>29/06/2008</t>
  </si>
  <si>
    <t>30/06/2008</t>
  </si>
  <si>
    <t>01/07/2008</t>
  </si>
  <si>
    <t>02/07/2008</t>
  </si>
  <si>
    <t>03/07/2008</t>
  </si>
  <si>
    <t>04/07/2008</t>
  </si>
  <si>
    <t>05/07/2008</t>
  </si>
  <si>
    <t>06/07/2008</t>
  </si>
  <si>
    <t>07/07/2008</t>
  </si>
  <si>
    <t>08/07/2008</t>
  </si>
  <si>
    <t>09/07/2008</t>
  </si>
  <si>
    <t>10/07/2008</t>
  </si>
  <si>
    <t>11/07/2008</t>
  </si>
  <si>
    <t>12/07/2008</t>
  </si>
  <si>
    <t>13/07/2008</t>
  </si>
  <si>
    <t>14/07/2008</t>
  </si>
  <si>
    <t>15/07/2008</t>
  </si>
  <si>
    <t>16/07/2008</t>
  </si>
  <si>
    <t>17/07/2008</t>
  </si>
  <si>
    <t>18/07/2008</t>
  </si>
  <si>
    <t>19/07/2008</t>
  </si>
  <si>
    <t>20/07/2008</t>
  </si>
  <si>
    <t>21/07/2008</t>
  </si>
  <si>
    <t>22/07/2008</t>
  </si>
  <si>
    <t>23/07/2008</t>
  </si>
  <si>
    <t>24/07/2008</t>
  </si>
  <si>
    <t>25/07/2008</t>
  </si>
  <si>
    <t>26/07/2008</t>
  </si>
  <si>
    <t>27/07/2008</t>
  </si>
  <si>
    <t>28/07/2008</t>
  </si>
  <si>
    <t>29/07/2008</t>
  </si>
  <si>
    <t>30/07/2008</t>
  </si>
  <si>
    <t>31/07/2008</t>
  </si>
  <si>
    <t>01/08/2008</t>
  </si>
  <si>
    <t>02/08/2008</t>
  </si>
  <si>
    <t>03/08/2008</t>
  </si>
  <si>
    <t>04/08/2008</t>
  </si>
  <si>
    <t>05/08/2008</t>
  </si>
  <si>
    <t>06/08/2008</t>
  </si>
  <si>
    <t>07/08/2008</t>
  </si>
  <si>
    <t>08/08/2008</t>
  </si>
  <si>
    <t>09/08/2008</t>
  </si>
  <si>
    <t>10/08/2008</t>
  </si>
  <si>
    <t>11/08/2008</t>
  </si>
  <si>
    <t>12/08/2008</t>
  </si>
  <si>
    <t>13/08/2008</t>
  </si>
  <si>
    <t>14/08/2008</t>
  </si>
  <si>
    <t>15/08/2008</t>
  </si>
  <si>
    <t>16/08/2008</t>
  </si>
  <si>
    <t>17/08/2008</t>
  </si>
  <si>
    <t>18/08/2008</t>
  </si>
  <si>
    <t>19/08/2008</t>
  </si>
  <si>
    <t>20/08/2008</t>
  </si>
  <si>
    <t>21/08/2008</t>
  </si>
  <si>
    <t>22/08/2008</t>
  </si>
  <si>
    <t>23/08/2008</t>
  </si>
  <si>
    <t>24/08/2008</t>
  </si>
  <si>
    <t>25/08/2008</t>
  </si>
  <si>
    <t>26/08/2008</t>
  </si>
  <si>
    <t>27/08/2008</t>
  </si>
  <si>
    <t>28/08/2008</t>
  </si>
  <si>
    <t>29/08/2008</t>
  </si>
  <si>
    <t>30/08/2008</t>
  </si>
  <si>
    <t>31/08/2008</t>
  </si>
  <si>
    <t>01/09/2008</t>
  </si>
  <si>
    <t>02/09/2008</t>
  </si>
  <si>
    <t>03/09/2008</t>
  </si>
  <si>
    <t>04/09/2008</t>
  </si>
  <si>
    <t>05/09/2008</t>
  </si>
  <si>
    <t>06/09/2008</t>
  </si>
  <si>
    <t>07/09/2008</t>
  </si>
  <si>
    <t>08/09/2008</t>
  </si>
  <si>
    <t>09/09/2008</t>
  </si>
  <si>
    <t>10/09/2008</t>
  </si>
  <si>
    <t>11/09/2008</t>
  </si>
  <si>
    <t>12/09/2008</t>
  </si>
  <si>
    <t>13/09/2008</t>
  </si>
  <si>
    <t>14/09/2008</t>
  </si>
  <si>
    <t>15/09/2008</t>
  </si>
  <si>
    <t>16/09/2008</t>
  </si>
  <si>
    <t>17/09/2008</t>
  </si>
  <si>
    <t>18/09/2008</t>
  </si>
  <si>
    <t>19/09/2008</t>
  </si>
  <si>
    <t>20/09/2008</t>
  </si>
  <si>
    <t>21/09/2008</t>
  </si>
  <si>
    <t>22/09/2008</t>
  </si>
  <si>
    <t>23/09/2008</t>
  </si>
  <si>
    <t>24/09/2008</t>
  </si>
  <si>
    <t>25/09/2008</t>
  </si>
  <si>
    <t>26/09/2008</t>
  </si>
  <si>
    <t>27/09/2008</t>
  </si>
  <si>
    <t>28/09/2008</t>
  </si>
  <si>
    <t>29/09/2008</t>
  </si>
  <si>
    <t>30/09/2008</t>
  </si>
  <si>
    <t>01/10/2008</t>
  </si>
  <si>
    <t>02/10/2008</t>
  </si>
  <si>
    <t>03/10/2008</t>
  </si>
  <si>
    <t>04/10/2008</t>
  </si>
  <si>
    <t>05/10/2008</t>
  </si>
  <si>
    <t>06/10/2008</t>
  </si>
  <si>
    <t>07/10/2008</t>
  </si>
  <si>
    <t>08/10/2008</t>
  </si>
  <si>
    <t>09/10/2008</t>
  </si>
  <si>
    <t>10/10/2008</t>
  </si>
  <si>
    <t>11/10/2008</t>
  </si>
  <si>
    <t>12/10/2008</t>
  </si>
  <si>
    <t>13/10/2008</t>
  </si>
  <si>
    <t>14/10/2008</t>
  </si>
  <si>
    <t>15/10/2008</t>
  </si>
  <si>
    <t>16/10/2008</t>
  </si>
  <si>
    <t>17/10/2008</t>
  </si>
  <si>
    <t>18/10/2008</t>
  </si>
  <si>
    <t>19/10/2008</t>
  </si>
  <si>
    <t>20/10/2008</t>
  </si>
  <si>
    <t>21/10/2008</t>
  </si>
  <si>
    <t>22/10/2008</t>
  </si>
  <si>
    <t>23/10/2008</t>
  </si>
  <si>
    <t>24/10/2008</t>
  </si>
  <si>
    <t>25/10/2008</t>
  </si>
  <si>
    <t>26/10/2008</t>
  </si>
  <si>
    <t>27/10/2008</t>
  </si>
  <si>
    <t>28/10/2008</t>
  </si>
  <si>
    <t>29/10/2008</t>
  </si>
  <si>
    <t>30/10/2008</t>
  </si>
  <si>
    <t>31/10/2008</t>
  </si>
  <si>
    <t>01/11/2008</t>
  </si>
  <si>
    <t>02/11/2008</t>
  </si>
  <si>
    <t>03/11/2008</t>
  </si>
  <si>
    <t>04/11/2008</t>
  </si>
  <si>
    <t>05/11/2008</t>
  </si>
  <si>
    <t>06/11/2008</t>
  </si>
  <si>
    <t>07/11/2008</t>
  </si>
  <si>
    <t>08/11/2008</t>
  </si>
  <si>
    <t>09/11/2008</t>
  </si>
  <si>
    <t>10/11/2008</t>
  </si>
  <si>
    <t>11/11/2008</t>
  </si>
  <si>
    <t>12/11/2008</t>
  </si>
  <si>
    <t>13/11/2008</t>
  </si>
  <si>
    <t>14/11/2008</t>
  </si>
  <si>
    <t>15/11/2008</t>
  </si>
  <si>
    <t>16/11/2008</t>
  </si>
  <si>
    <t>17/11/2008</t>
  </si>
  <si>
    <t>18/11/2008</t>
  </si>
  <si>
    <t>19/11/2008</t>
  </si>
  <si>
    <t>20/11/2008</t>
  </si>
  <si>
    <t>21/11/2008</t>
  </si>
  <si>
    <t>22/11/2008</t>
  </si>
  <si>
    <t>23/11/2008</t>
  </si>
  <si>
    <t>24/11/2008</t>
  </si>
  <si>
    <t>25/11/2008</t>
  </si>
  <si>
    <t>26/11/2008</t>
  </si>
  <si>
    <t>27/11/2008</t>
  </si>
  <si>
    <t>28/11/2008</t>
  </si>
  <si>
    <t>29/11/2008</t>
  </si>
  <si>
    <t>30/11/2008</t>
  </si>
  <si>
    <t>01/12/2008</t>
  </si>
  <si>
    <t>02/12/2008</t>
  </si>
  <si>
    <t>03/12/2008</t>
  </si>
  <si>
    <t>04/12/2008</t>
  </si>
  <si>
    <t>05/12/2008</t>
  </si>
  <si>
    <t>06/12/2008</t>
  </si>
  <si>
    <t>07/12/2008</t>
  </si>
  <si>
    <t>08/12/2008</t>
  </si>
  <si>
    <t>09/12/2008</t>
  </si>
  <si>
    <t>10/12/2008</t>
  </si>
  <si>
    <t>11/12/2008</t>
  </si>
  <si>
    <t>12/12/2008</t>
  </si>
  <si>
    <t>13/12/2008</t>
  </si>
  <si>
    <t>14/12/2008</t>
  </si>
  <si>
    <t>15/12/2008</t>
  </si>
  <si>
    <t>16/12/2008</t>
  </si>
  <si>
    <t>17/12/2008</t>
  </si>
  <si>
    <t>18/12/2008</t>
  </si>
  <si>
    <t>19/12/2008</t>
  </si>
  <si>
    <t>20/12/2008</t>
  </si>
  <si>
    <t>21/12/2008</t>
  </si>
  <si>
    <t>22/12/2008</t>
  </si>
  <si>
    <t>23/12/2008</t>
  </si>
  <si>
    <t>24/12/2008</t>
  </si>
  <si>
    <t>25/12/2008</t>
  </si>
  <si>
    <t>26/12/2008</t>
  </si>
  <si>
    <t>27/12/2008</t>
  </si>
  <si>
    <t>28/12/2008</t>
  </si>
  <si>
    <t>29/12/2008</t>
  </si>
  <si>
    <t>30/12/2008</t>
  </si>
  <si>
    <t>31/12/2008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</si>
  <si>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</si>
  <si>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</si>
  <si>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</si>
  <si>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</si>
  <si>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</si>
  <si>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</si>
  <si>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</si>
  <si>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</si>
  <si>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</si>
  <si>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</si>
  <si>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</si>
  <si>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</si>
  <si>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13/01/2009</t>
  </si>
  <si>
    <t>14/01/2009</t>
  </si>
  <si>
    <t>15/01/2009</t>
  </si>
  <si>
    <t>16/01/2009</t>
  </si>
  <si>
    <t>17/01/2009</t>
  </si>
  <si>
    <t>18/01/2009</t>
  </si>
  <si>
    <t>19/01/2009</t>
  </si>
  <si>
    <t>20/01/2009</t>
  </si>
  <si>
    <t>21/01/2009</t>
  </si>
  <si>
    <t>22/01/2009</t>
  </si>
  <si>
    <t>23/01/2009</t>
  </si>
  <si>
    <t>24/01/2009</t>
  </si>
  <si>
    <t>25/01/2009</t>
  </si>
  <si>
    <t>26/01/2009</t>
  </si>
  <si>
    <t>27/01/2009</t>
  </si>
  <si>
    <t>28/01/2009</t>
  </si>
  <si>
    <t>29/01/2009</t>
  </si>
  <si>
    <t>30/01/2009</t>
  </si>
  <si>
    <t>31/01/2009</t>
  </si>
  <si>
    <t>01/02/2009</t>
  </si>
  <si>
    <t>02/02/2009</t>
  </si>
  <si>
    <t>03/02/2009</t>
  </si>
  <si>
    <t>04/02/2009</t>
  </si>
  <si>
    <t>05/02/2009</t>
  </si>
  <si>
    <t>06/02/2009</t>
  </si>
  <si>
    <t>07/02/2009</t>
  </si>
  <si>
    <t>08/02/2009</t>
  </si>
  <si>
    <t>09/02/2009</t>
  </si>
  <si>
    <t>10/02/2009</t>
  </si>
  <si>
    <t>11/02/2009</t>
  </si>
  <si>
    <t>12/02/2009</t>
  </si>
  <si>
    <t>13/02/2009</t>
  </si>
  <si>
    <t>14/02/2009</t>
  </si>
  <si>
    <t>15/02/2009</t>
  </si>
  <si>
    <t>16/02/2009</t>
  </si>
  <si>
    <t>17/02/2009</t>
  </si>
  <si>
    <t>18/02/2009</t>
  </si>
  <si>
    <t>19/02/2009</t>
  </si>
  <si>
    <t>20/02/2009</t>
  </si>
  <si>
    <t>21/02/2009</t>
  </si>
  <si>
    <t>22/02/2009</t>
  </si>
  <si>
    <t>23/02/2009</t>
  </si>
  <si>
    <t>24/02/2009</t>
  </si>
  <si>
    <t>25/02/2009</t>
  </si>
  <si>
    <t>26/02/2009</t>
  </si>
  <si>
    <t>27/02/2009</t>
  </si>
  <si>
    <t>28/02/2009</t>
  </si>
  <si>
    <t>01/03/2009</t>
  </si>
  <si>
    <t>02/03/2009</t>
  </si>
  <si>
    <t>03/03/2009</t>
  </si>
  <si>
    <t>04/03/2009</t>
  </si>
  <si>
    <t>05/03/2009</t>
  </si>
  <si>
    <t>06/03/2009</t>
  </si>
  <si>
    <t>07/03/2009</t>
  </si>
  <si>
    <t>08/03/2009</t>
  </si>
  <si>
    <t>09/03/2009</t>
  </si>
  <si>
    <t>10/03/2009</t>
  </si>
  <si>
    <t>11/03/2009</t>
  </si>
  <si>
    <t>12/03/2009</t>
  </si>
  <si>
    <t>13/03/2009</t>
  </si>
  <si>
    <t>14/03/2009</t>
  </si>
  <si>
    <t>15/03/2009</t>
  </si>
  <si>
    <t>16/03/2009</t>
  </si>
  <si>
    <t>17/03/2009</t>
  </si>
  <si>
    <t>18/03/2009</t>
  </si>
  <si>
    <t>19/03/2009</t>
  </si>
  <si>
    <t>20/03/2009</t>
  </si>
  <si>
    <t>21/03/2009</t>
  </si>
  <si>
    <t>22/03/2009</t>
  </si>
  <si>
    <t>23/03/2009</t>
  </si>
  <si>
    <t>24/03/2009</t>
  </si>
  <si>
    <t>25/03/2009</t>
  </si>
  <si>
    <t>26/03/2009</t>
  </si>
  <si>
    <t>27/03/2009</t>
  </si>
  <si>
    <t>28/03/2009</t>
  </si>
  <si>
    <t>29/03/2009</t>
  </si>
  <si>
    <t>30/03/2009</t>
  </si>
  <si>
    <t>31/03/2009</t>
  </si>
  <si>
    <t>01/04/2009</t>
  </si>
  <si>
    <t>02/04/2009</t>
  </si>
  <si>
    <t>03/04/2009</t>
  </si>
  <si>
    <t>04/04/2009</t>
  </si>
  <si>
    <t>05/04/2009</t>
  </si>
  <si>
    <t>06/04/2009</t>
  </si>
  <si>
    <t>07/04/2009</t>
  </si>
  <si>
    <t>08/04/2009</t>
  </si>
  <si>
    <t>09/04/2009</t>
  </si>
  <si>
    <t>10/04/2009</t>
  </si>
  <si>
    <t>11/04/2009</t>
  </si>
  <si>
    <t>12/04/2009</t>
  </si>
  <si>
    <t>13/04/2009</t>
  </si>
  <si>
    <t>14/04/2009</t>
  </si>
  <si>
    <t>15/04/2009</t>
  </si>
  <si>
    <t>16/04/2009</t>
  </si>
  <si>
    <t>17/04/2009</t>
  </si>
  <si>
    <t>18/04/2009</t>
  </si>
  <si>
    <t>19/04/2009</t>
  </si>
  <si>
    <t>20/04/2009</t>
  </si>
  <si>
    <t>21/04/2009</t>
  </si>
  <si>
    <t>22/04/2009</t>
  </si>
  <si>
    <t>23/04/2009</t>
  </si>
  <si>
    <t>24/04/2009</t>
  </si>
  <si>
    <t>25/04/2009</t>
  </si>
  <si>
    <t>26/04/2009</t>
  </si>
  <si>
    <t>27/04/2009</t>
  </si>
  <si>
    <t>28/04/2009</t>
  </si>
  <si>
    <t>29/04/2009</t>
  </si>
  <si>
    <t>30/04/2009</t>
  </si>
  <si>
    <t>01/05/2009</t>
  </si>
  <si>
    <t>02/05/2009</t>
  </si>
  <si>
    <t>03/05/2009</t>
  </si>
  <si>
    <t>04/05/2009</t>
  </si>
  <si>
    <t>05/05/2009</t>
  </si>
  <si>
    <t>06/05/2009</t>
  </si>
  <si>
    <t>07/05/2009</t>
  </si>
  <si>
    <t>08/05/2009</t>
  </si>
  <si>
    <t>09/05/2009</t>
  </si>
  <si>
    <t>10/05/2009</t>
  </si>
  <si>
    <t>11/05/2009</t>
  </si>
  <si>
    <t>12/05/2009</t>
  </si>
  <si>
    <t>13/05/2009</t>
  </si>
  <si>
    <t>14/05/2009</t>
  </si>
  <si>
    <t>15/05/2009</t>
  </si>
  <si>
    <t>16/05/2009</t>
  </si>
  <si>
    <t>17/05/2009</t>
  </si>
  <si>
    <t>18/05/2009</t>
  </si>
  <si>
    <t>19/05/2009</t>
  </si>
  <si>
    <t>20/05/2009</t>
  </si>
  <si>
    <t>21/05/2009</t>
  </si>
  <si>
    <t>22/05/2009</t>
  </si>
  <si>
    <t>23/05/2009</t>
  </si>
  <si>
    <t>24/05/2009</t>
  </si>
  <si>
    <t>25/05/2009</t>
  </si>
  <si>
    <t>26/05/2009</t>
  </si>
  <si>
    <t>27/05/2009</t>
  </si>
  <si>
    <t>28/05/2009</t>
  </si>
  <si>
    <t>29/05/2009</t>
  </si>
  <si>
    <t>30/05/2009</t>
  </si>
  <si>
    <t>31/05/2009</t>
  </si>
  <si>
    <t>01/06/2009</t>
  </si>
  <si>
    <t>02/06/2009</t>
  </si>
  <si>
    <t>03/06/2009</t>
  </si>
  <si>
    <t>04/06/2009</t>
  </si>
  <si>
    <t>05/06/2009</t>
  </si>
  <si>
    <t>06/06/2009</t>
  </si>
  <si>
    <t>07/06/2009</t>
  </si>
  <si>
    <t>08/06/2009</t>
  </si>
  <si>
    <t>09/06/2009</t>
  </si>
  <si>
    <t>10/06/2009</t>
  </si>
  <si>
    <t>11/06/2009</t>
  </si>
  <si>
    <t>12/06/2009</t>
  </si>
  <si>
    <t>13/06/2009</t>
  </si>
  <si>
    <t>14/06/2009</t>
  </si>
  <si>
    <t>15/06/2009</t>
  </si>
  <si>
    <t>16/06/2009</t>
  </si>
  <si>
    <t>17/06/2009</t>
  </si>
  <si>
    <t>18/06/2009</t>
  </si>
  <si>
    <t>19/06/2009</t>
  </si>
  <si>
    <t>20/06/2009</t>
  </si>
  <si>
    <t>21/06/2009</t>
  </si>
  <si>
    <t>22/06/2009</t>
  </si>
  <si>
    <t>23/06/2009</t>
  </si>
  <si>
    <t>24/06/2009</t>
  </si>
  <si>
    <t>25/06/2009</t>
  </si>
  <si>
    <t>26/06/2009</t>
  </si>
  <si>
    <t>27/06/2009</t>
  </si>
  <si>
    <t>28/06/2009</t>
  </si>
  <si>
    <t>29/06/2009</t>
  </si>
  <si>
    <t>30/06/2009</t>
  </si>
  <si>
    <t>01/07/2009</t>
  </si>
  <si>
    <t>02/07/2009</t>
  </si>
  <si>
    <t>03/07/2009</t>
  </si>
  <si>
    <t>04/07/2009</t>
  </si>
  <si>
    <t>05/07/2009</t>
  </si>
  <si>
    <t>06/07/2009</t>
  </si>
  <si>
    <t>07/07/2009</t>
  </si>
  <si>
    <t>08/07/2009</t>
  </si>
  <si>
    <t>09/07/2009</t>
  </si>
  <si>
    <t>10/07/2009</t>
  </si>
  <si>
    <t>11/07/2009</t>
  </si>
  <si>
    <t>12/07/2009</t>
  </si>
  <si>
    <t>13/07/2009</t>
  </si>
  <si>
    <t>14/07/2009</t>
  </si>
  <si>
    <t>15/07/2009</t>
  </si>
  <si>
    <t>16/07/2009</t>
  </si>
  <si>
    <t>17/07/2009</t>
  </si>
  <si>
    <t>18/07/2009</t>
  </si>
  <si>
    <t>19/07/2009</t>
  </si>
  <si>
    <t>20/07/2009</t>
  </si>
  <si>
    <t>21/07/2009</t>
  </si>
  <si>
    <t>22/07/2009</t>
  </si>
  <si>
    <t>23/07/2009</t>
  </si>
  <si>
    <t>24/07/2009</t>
  </si>
  <si>
    <t>25/07/2009</t>
  </si>
  <si>
    <t>26/07/2009</t>
  </si>
  <si>
    <t>27/07/2009</t>
  </si>
  <si>
    <t>28/07/2009</t>
  </si>
  <si>
    <t>29/07/2009</t>
  </si>
  <si>
    <t>30/07/2009</t>
  </si>
  <si>
    <t>31/07/2009</t>
  </si>
  <si>
    <t>01/08/2009</t>
  </si>
  <si>
    <t>02/08/2009</t>
  </si>
  <si>
    <t>03/08/2009</t>
  </si>
  <si>
    <t>04/08/2009</t>
  </si>
  <si>
    <t>05/08/2009</t>
  </si>
  <si>
    <t>06/08/2009</t>
  </si>
  <si>
    <t>07/08/2009</t>
  </si>
  <si>
    <t>08/08/2009</t>
  </si>
  <si>
    <t>09/08/2009</t>
  </si>
  <si>
    <t>10/08/2009</t>
  </si>
  <si>
    <t>11/08/2009</t>
  </si>
  <si>
    <t>12/08/2009</t>
  </si>
  <si>
    <t>13/08/2009</t>
  </si>
  <si>
    <t>14/08/2009</t>
  </si>
  <si>
    <t>15/08/2009</t>
  </si>
  <si>
    <t>16/08/2009</t>
  </si>
  <si>
    <t>17/08/2009</t>
  </si>
  <si>
    <t>18/08/2009</t>
  </si>
  <si>
    <t>19/08/2009</t>
  </si>
  <si>
    <t>20/08/2009</t>
  </si>
  <si>
    <t>21/08/2009</t>
  </si>
  <si>
    <t>22/08/2009</t>
  </si>
  <si>
    <t>23/08/2009</t>
  </si>
  <si>
    <t>24/08/2009</t>
  </si>
  <si>
    <t>25/08/2009</t>
  </si>
  <si>
    <t>26/08/2009</t>
  </si>
  <si>
    <t>27/08/2009</t>
  </si>
  <si>
    <t>28/08/2009</t>
  </si>
  <si>
    <t>29/08/2009</t>
  </si>
  <si>
    <t>30/08/2009</t>
  </si>
  <si>
    <t>31/08/2009</t>
  </si>
  <si>
    <t>01/09/2009</t>
  </si>
  <si>
    <t>02/09/2009</t>
  </si>
  <si>
    <t>03/09/2009</t>
  </si>
  <si>
    <t>04/09/2009</t>
  </si>
  <si>
    <t>05/09/2009</t>
  </si>
  <si>
    <t>06/09/2009</t>
  </si>
  <si>
    <t>07/09/2009</t>
  </si>
  <si>
    <t>08/09/2009</t>
  </si>
  <si>
    <t>09/09/2009</t>
  </si>
  <si>
    <t>10/09/2009</t>
  </si>
  <si>
    <t>11/09/2009</t>
  </si>
  <si>
    <t>12/09/2009</t>
  </si>
  <si>
    <t>13/09/2009</t>
  </si>
  <si>
    <t>14/09/2009</t>
  </si>
  <si>
    <t>15/09/2009</t>
  </si>
  <si>
    <t>16/09/2009</t>
  </si>
  <si>
    <t>17/09/2009</t>
  </si>
  <si>
    <t>18/09/2009</t>
  </si>
  <si>
    <t>19/09/2009</t>
  </si>
  <si>
    <t>20/09/2009</t>
  </si>
  <si>
    <t>21/09/2009</t>
  </si>
  <si>
    <t>22/09/2009</t>
  </si>
  <si>
    <t>23/09/2009</t>
  </si>
  <si>
    <t>24/09/2009</t>
  </si>
  <si>
    <t>25/09/2009</t>
  </si>
  <si>
    <t>26/09/2009</t>
  </si>
  <si>
    <t>27/09/2009</t>
  </si>
  <si>
    <t>28/09/2009</t>
  </si>
  <si>
    <t>29/09/2009</t>
  </si>
  <si>
    <t>30/09/2009</t>
  </si>
  <si>
    <t>01/10/2009</t>
  </si>
  <si>
    <t>02/10/2009</t>
  </si>
  <si>
    <t>03/10/2009</t>
  </si>
  <si>
    <t>04/10/2009</t>
  </si>
  <si>
    <t>05/10/2009</t>
  </si>
  <si>
    <t>06/10/2009</t>
  </si>
  <si>
    <t>07/10/2009</t>
  </si>
  <si>
    <t>08/10/2009</t>
  </si>
  <si>
    <t>09/10/2009</t>
  </si>
  <si>
    <t>10/10/2009</t>
  </si>
  <si>
    <t>11/10/2009</t>
  </si>
  <si>
    <t>12/10/2009</t>
  </si>
  <si>
    <t>13/10/2009</t>
  </si>
  <si>
    <t>14/10/2009</t>
  </si>
  <si>
    <t>15/10/2009</t>
  </si>
  <si>
    <t>16/10/2009</t>
  </si>
  <si>
    <t>17/10/2009</t>
  </si>
  <si>
    <t>18/10/2009</t>
  </si>
  <si>
    <t>19/10/2009</t>
  </si>
  <si>
    <t>20/10/2009</t>
  </si>
  <si>
    <t>21/10/2009</t>
  </si>
  <si>
    <t>22/10/2009</t>
  </si>
  <si>
    <t>23/10/2009</t>
  </si>
  <si>
    <t>24/10/2009</t>
  </si>
  <si>
    <t>25/10/2009</t>
  </si>
  <si>
    <t>26/10/2009</t>
  </si>
  <si>
    <t>27/10/2009</t>
  </si>
  <si>
    <t>28/10/2009</t>
  </si>
  <si>
    <t>29/10/2009</t>
  </si>
  <si>
    <t>30/10/2009</t>
  </si>
  <si>
    <t>31/10/2009</t>
  </si>
  <si>
    <t>01/11/2009</t>
  </si>
  <si>
    <t>02/11/2009</t>
  </si>
  <si>
    <t>03/11/2009</t>
  </si>
  <si>
    <t>04/11/2009</t>
  </si>
  <si>
    <t>05/11/2009</t>
  </si>
  <si>
    <t>06/11/2009</t>
  </si>
  <si>
    <t>07/11/2009</t>
  </si>
  <si>
    <t>08/11/2009</t>
  </si>
  <si>
    <t>09/11/2009</t>
  </si>
  <si>
    <t>10/11/2009</t>
  </si>
  <si>
    <t>11/11/2009</t>
  </si>
  <si>
    <t>12/11/2009</t>
  </si>
  <si>
    <t>13/11/2009</t>
  </si>
  <si>
    <t>14/11/2009</t>
  </si>
  <si>
    <t>15/11/2009</t>
  </si>
  <si>
    <t>16/11/2009</t>
  </si>
  <si>
    <t>17/11/2009</t>
  </si>
  <si>
    <t>18/11/2009</t>
  </si>
  <si>
    <t>19/11/2009</t>
  </si>
  <si>
    <t>20/11/2009</t>
  </si>
  <si>
    <t>21/11/2009</t>
  </si>
  <si>
    <t>22/11/2009</t>
  </si>
  <si>
    <t>23/11/2009</t>
  </si>
  <si>
    <t>24/11/2009</t>
  </si>
  <si>
    <t>25/11/2009</t>
  </si>
  <si>
    <t>26/11/2009</t>
  </si>
  <si>
    <t>27/11/2009</t>
  </si>
  <si>
    <t>28/11/2009</t>
  </si>
  <si>
    <t>29/11/2009</t>
  </si>
  <si>
    <t>30/11/2009</t>
  </si>
  <si>
    <t>01/12/2009</t>
  </si>
  <si>
    <t>02/12/2009</t>
  </si>
  <si>
    <t>03/12/2009</t>
  </si>
  <si>
    <t>04/12/2009</t>
  </si>
  <si>
    <t>05/12/2009</t>
  </si>
  <si>
    <t>06/12/2009</t>
  </si>
  <si>
    <t>07/12/2009</t>
  </si>
  <si>
    <t>08/12/2009</t>
  </si>
  <si>
    <t>09/12/2009</t>
  </si>
  <si>
    <t>10/12/2009</t>
  </si>
  <si>
    <t>11/12/2009</t>
  </si>
  <si>
    <t>12/12/2009</t>
  </si>
  <si>
    <t>13/12/2009</t>
  </si>
  <si>
    <t>14/12/2009</t>
  </si>
  <si>
    <t>15/12/2009</t>
  </si>
  <si>
    <t>16/12/2009</t>
  </si>
  <si>
    <t>17/12/2009</t>
  </si>
  <si>
    <t>18/12/2009</t>
  </si>
  <si>
    <t>19/12/2009</t>
  </si>
  <si>
    <t>20/12/2009</t>
  </si>
  <si>
    <t>21/12/2009</t>
  </si>
  <si>
    <t>22/12/2009</t>
  </si>
  <si>
    <t>23/12/2009</t>
  </si>
  <si>
    <t>24/12/2009</t>
  </si>
  <si>
    <t>25/12/2009</t>
  </si>
  <si>
    <t>26/12/2009</t>
  </si>
  <si>
    <t>27/12/2009</t>
  </si>
  <si>
    <t>28/12/2009</t>
  </si>
  <si>
    <t>29/12/2009</t>
  </si>
  <si>
    <t>30/12/2009</t>
  </si>
  <si>
    <t>31/12/2009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</si>
  <si>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</si>
  <si>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</si>
  <si>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</si>
  <si>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</si>
  <si>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</si>
  <si>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</si>
  <si>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</si>
  <si>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</si>
  <si>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</si>
  <si>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</si>
  <si>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</si>
  <si>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</si>
  <si>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13/01/2010</t>
  </si>
  <si>
    <t>14/01/2010</t>
  </si>
  <si>
    <t>15/01/2010</t>
  </si>
  <si>
    <t>16/01/2010</t>
  </si>
  <si>
    <t>17/01/2010</t>
  </si>
  <si>
    <t>18/01/2010</t>
  </si>
  <si>
    <t>19/01/2010</t>
  </si>
  <si>
    <t>20/01/2010</t>
  </si>
  <si>
    <t>21/01/2010</t>
  </si>
  <si>
    <t>22/01/2010</t>
  </si>
  <si>
    <t>23/01/2010</t>
  </si>
  <si>
    <t>24/01/2010</t>
  </si>
  <si>
    <t>25/01/2010</t>
  </si>
  <si>
    <t>26/01/2010</t>
  </si>
  <si>
    <t>27/01/2010</t>
  </si>
  <si>
    <t>28/01/2010</t>
  </si>
  <si>
    <t>29/01/2010</t>
  </si>
  <si>
    <t>30/01/2010</t>
  </si>
  <si>
    <t>31/01/2010</t>
  </si>
  <si>
    <t>01/02/2010</t>
  </si>
  <si>
    <t>02/02/2010</t>
  </si>
  <si>
    <t>03/02/2010</t>
  </si>
  <si>
    <t>04/02/2010</t>
  </si>
  <si>
    <t>05/02/2010</t>
  </si>
  <si>
    <t>06/02/2010</t>
  </si>
  <si>
    <t>07/02/2010</t>
  </si>
  <si>
    <t>08/02/2010</t>
  </si>
  <si>
    <t>09/02/2010</t>
  </si>
  <si>
    <t>10/02/2010</t>
  </si>
  <si>
    <t>11/02/2010</t>
  </si>
  <si>
    <t>12/02/2010</t>
  </si>
  <si>
    <t>13/02/2010</t>
  </si>
  <si>
    <t>14/02/2010</t>
  </si>
  <si>
    <t>15/02/2010</t>
  </si>
  <si>
    <t>16/02/2010</t>
  </si>
  <si>
    <t>17/02/2010</t>
  </si>
  <si>
    <t>18/02/2010</t>
  </si>
  <si>
    <t>19/02/2010</t>
  </si>
  <si>
    <t>20/02/2010</t>
  </si>
  <si>
    <t>21/02/2010</t>
  </si>
  <si>
    <t>22/02/2010</t>
  </si>
  <si>
    <t>23/02/2010</t>
  </si>
  <si>
    <t>24/02/2010</t>
  </si>
  <si>
    <t>25/02/2010</t>
  </si>
  <si>
    <t>26/02/2010</t>
  </si>
  <si>
    <t>27/02/2010</t>
  </si>
  <si>
    <t>28/02/2010</t>
  </si>
  <si>
    <t>01/03/2010</t>
  </si>
  <si>
    <t>02/03/2010</t>
  </si>
  <si>
    <t>03/03/2010</t>
  </si>
  <si>
    <t>04/03/2010</t>
  </si>
  <si>
    <t>05/03/2010</t>
  </si>
  <si>
    <t>06/03/2010</t>
  </si>
  <si>
    <t>07/03/2010</t>
  </si>
  <si>
    <t>08/03/2010</t>
  </si>
  <si>
    <t>09/03/2010</t>
  </si>
  <si>
    <t>10/03/2010</t>
  </si>
  <si>
    <t>11/03/2010</t>
  </si>
  <si>
    <t>12/03/2010</t>
  </si>
  <si>
    <t>13/03/2010</t>
  </si>
  <si>
    <t>14/03/2010</t>
  </si>
  <si>
    <t>15/03/2010</t>
  </si>
  <si>
    <t>16/03/2010</t>
  </si>
  <si>
    <t>17/03/2010</t>
  </si>
  <si>
    <t>18/03/2010</t>
  </si>
  <si>
    <t>19/03/2010</t>
  </si>
  <si>
    <t>20/03/2010</t>
  </si>
  <si>
    <t>21/03/2010</t>
  </si>
  <si>
    <t>22/03/2010</t>
  </si>
  <si>
    <t>23/03/2010</t>
  </si>
  <si>
    <t>24/03/2010</t>
  </si>
  <si>
    <t>25/03/2010</t>
  </si>
  <si>
    <t>26/03/2010</t>
  </si>
  <si>
    <t>27/03/2010</t>
  </si>
  <si>
    <t>28/03/2010</t>
  </si>
  <si>
    <t>29/03/2010</t>
  </si>
  <si>
    <t>30/03/2010</t>
  </si>
  <si>
    <t>31/03/2010</t>
  </si>
  <si>
    <t>01/04/2010</t>
  </si>
  <si>
    <t>02/04/2010</t>
  </si>
  <si>
    <t>03/04/2010</t>
  </si>
  <si>
    <t>04/04/2010</t>
  </si>
  <si>
    <t>05/04/2010</t>
  </si>
  <si>
    <t>06/04/2010</t>
  </si>
  <si>
    <t>07/04/2010</t>
  </si>
  <si>
    <t>08/04/2010</t>
  </si>
  <si>
    <t>09/04/2010</t>
  </si>
  <si>
    <t>10/04/2010</t>
  </si>
  <si>
    <t>11/04/2010</t>
  </si>
  <si>
    <t>12/04/2010</t>
  </si>
  <si>
    <t>13/04/2010</t>
  </si>
  <si>
    <t>14/04/2010</t>
  </si>
  <si>
    <t>15/04/2010</t>
  </si>
  <si>
    <t>16/04/2010</t>
  </si>
  <si>
    <t>17/04/2010</t>
  </si>
  <si>
    <t>18/04/2010</t>
  </si>
  <si>
    <t>19/04/2010</t>
  </si>
  <si>
    <t>20/04/2010</t>
  </si>
  <si>
    <t>21/04/2010</t>
  </si>
  <si>
    <t>22/04/2010</t>
  </si>
  <si>
    <t>23/04/2010</t>
  </si>
  <si>
    <t>24/04/2010</t>
  </si>
  <si>
    <t>25/04/2010</t>
  </si>
  <si>
    <t>26/04/2010</t>
  </si>
  <si>
    <t>27/04/2010</t>
  </si>
  <si>
    <t>28/04/2010</t>
  </si>
  <si>
    <t>29/04/2010</t>
  </si>
  <si>
    <t>30/04/2010</t>
  </si>
  <si>
    <t>01/05/2010</t>
  </si>
  <si>
    <t>02/05/2010</t>
  </si>
  <si>
    <t>03/05/2010</t>
  </si>
  <si>
    <t>04/05/2010</t>
  </si>
  <si>
    <t>05/05/2010</t>
  </si>
  <si>
    <t>06/05/2010</t>
  </si>
  <si>
    <t>07/05/2010</t>
  </si>
  <si>
    <t>08/05/2010</t>
  </si>
  <si>
    <t>09/05/2010</t>
  </si>
  <si>
    <t>10/05/2010</t>
  </si>
  <si>
    <t>11/05/2010</t>
  </si>
  <si>
    <t>12/05/2010</t>
  </si>
  <si>
    <t>13/05/2010</t>
  </si>
  <si>
    <t>14/05/2010</t>
  </si>
  <si>
    <t>15/05/2010</t>
  </si>
  <si>
    <t>16/05/2010</t>
  </si>
  <si>
    <t>17/05/2010</t>
  </si>
  <si>
    <t>18/05/2010</t>
  </si>
  <si>
    <t>19/05/2010</t>
  </si>
  <si>
    <t>20/05/2010</t>
  </si>
  <si>
    <t>21/05/2010</t>
  </si>
  <si>
    <t>22/05/2010</t>
  </si>
  <si>
    <t>23/05/2010</t>
  </si>
  <si>
    <t>24/05/2010</t>
  </si>
  <si>
    <t>25/05/2010</t>
  </si>
  <si>
    <t>26/05/2010</t>
  </si>
  <si>
    <t>27/05/2010</t>
  </si>
  <si>
    <t>28/05/2010</t>
  </si>
  <si>
    <t>29/05/2010</t>
  </si>
  <si>
    <t>30/05/2010</t>
  </si>
  <si>
    <t>31/05/2010</t>
  </si>
  <si>
    <t>01/06/2010</t>
  </si>
  <si>
    <t>02/06/2010</t>
  </si>
  <si>
    <t>03/06/2010</t>
  </si>
  <si>
    <t>04/06/2010</t>
  </si>
  <si>
    <t>05/06/2010</t>
  </si>
  <si>
    <t>06/06/2010</t>
  </si>
  <si>
    <t>07/06/2010</t>
  </si>
  <si>
    <t>08/06/2010</t>
  </si>
  <si>
    <t>09/06/2010</t>
  </si>
  <si>
    <t>10/06/2010</t>
  </si>
  <si>
    <t>11/06/2010</t>
  </si>
  <si>
    <t>12/06/2010</t>
  </si>
  <si>
    <t>13/06/2010</t>
  </si>
  <si>
    <t>14/06/2010</t>
  </si>
  <si>
    <t>15/06/2010</t>
  </si>
  <si>
    <t>16/06/2010</t>
  </si>
  <si>
    <t>17/06/2010</t>
  </si>
  <si>
    <t>18/06/2010</t>
  </si>
  <si>
    <t>19/06/2010</t>
  </si>
  <si>
    <t>20/06/2010</t>
  </si>
  <si>
    <t>21/06/2010</t>
  </si>
  <si>
    <t>22/06/2010</t>
  </si>
  <si>
    <t>23/06/2010</t>
  </si>
  <si>
    <t>24/06/2010</t>
  </si>
  <si>
    <t>25/06/2010</t>
  </si>
  <si>
    <t>26/06/2010</t>
  </si>
  <si>
    <t>27/06/2010</t>
  </si>
  <si>
    <t>28/06/2010</t>
  </si>
  <si>
    <t>29/06/2010</t>
  </si>
  <si>
    <t>30/06/2010</t>
  </si>
  <si>
    <t>01/07/2010</t>
  </si>
  <si>
    <t>02/07/2010</t>
  </si>
  <si>
    <t>03/07/2010</t>
  </si>
  <si>
    <t>04/07/2010</t>
  </si>
  <si>
    <t>05/07/2010</t>
  </si>
  <si>
    <t>06/07/2010</t>
  </si>
  <si>
    <t>07/07/2010</t>
  </si>
  <si>
    <t>08/07/2010</t>
  </si>
  <si>
    <t>09/07/2010</t>
  </si>
  <si>
    <t>10/07/2010</t>
  </si>
  <si>
    <t>11/07/2010</t>
  </si>
  <si>
    <t>12/07/2010</t>
  </si>
  <si>
    <t>13/07/2010</t>
  </si>
  <si>
    <t>14/07/2010</t>
  </si>
  <si>
    <t>15/07/2010</t>
  </si>
  <si>
    <t>16/07/2010</t>
  </si>
  <si>
    <t>17/07/2010</t>
  </si>
  <si>
    <t>18/07/2010</t>
  </si>
  <si>
    <t>19/07/2010</t>
  </si>
  <si>
    <t>20/07/2010</t>
  </si>
  <si>
    <t>21/07/2010</t>
  </si>
  <si>
    <t>22/07/2010</t>
  </si>
  <si>
    <t>23/07/2010</t>
  </si>
  <si>
    <t>24/07/2010</t>
  </si>
  <si>
    <t>25/07/2010</t>
  </si>
  <si>
    <t>26/07/2010</t>
  </si>
  <si>
    <t>27/07/2010</t>
  </si>
  <si>
    <t>28/07/2010</t>
  </si>
  <si>
    <t>29/07/2010</t>
  </si>
  <si>
    <t>30/07/2010</t>
  </si>
  <si>
    <t>31/07/2010</t>
  </si>
  <si>
    <t>01/08/2010</t>
  </si>
  <si>
    <t>02/08/2010</t>
  </si>
  <si>
    <t>03/08/2010</t>
  </si>
  <si>
    <t>04/08/2010</t>
  </si>
  <si>
    <t>05/08/2010</t>
  </si>
  <si>
    <t>06/08/2010</t>
  </si>
  <si>
    <t>07/08/2010</t>
  </si>
  <si>
    <t>08/08/2010</t>
  </si>
  <si>
    <t>09/08/2010</t>
  </si>
  <si>
    <t>10/08/2010</t>
  </si>
  <si>
    <t>11/08/2010</t>
  </si>
  <si>
    <t>12/08/2010</t>
  </si>
  <si>
    <t>13/08/2010</t>
  </si>
  <si>
    <t>14/08/2010</t>
  </si>
  <si>
    <t>15/08/2010</t>
  </si>
  <si>
    <t>16/08/2010</t>
  </si>
  <si>
    <t>17/08/2010</t>
  </si>
  <si>
    <t>18/08/2010</t>
  </si>
  <si>
    <t>19/08/2010</t>
  </si>
  <si>
    <t>20/08/2010</t>
  </si>
  <si>
    <t>21/08/2010</t>
  </si>
  <si>
    <t>22/08/2010</t>
  </si>
  <si>
    <t>23/08/2010</t>
  </si>
  <si>
    <t>24/08/2010</t>
  </si>
  <si>
    <t>25/08/2010</t>
  </si>
  <si>
    <t>26/08/2010</t>
  </si>
  <si>
    <t>27/08/2010</t>
  </si>
  <si>
    <t>28/08/2010</t>
  </si>
  <si>
    <t>29/08/2010</t>
  </si>
  <si>
    <t>30/08/2010</t>
  </si>
  <si>
    <t>31/08/2010</t>
  </si>
  <si>
    <t>01/09/2010</t>
  </si>
  <si>
    <t>02/09/2010</t>
  </si>
  <si>
    <t>03/09/2010</t>
  </si>
  <si>
    <t>04/09/2010</t>
  </si>
  <si>
    <t>05/09/2010</t>
  </si>
  <si>
    <t>06/09/2010</t>
  </si>
  <si>
    <t>07/09/2010</t>
  </si>
  <si>
    <t>08/09/2010</t>
  </si>
  <si>
    <t>09/09/2010</t>
  </si>
  <si>
    <t>10/09/2010</t>
  </si>
  <si>
    <t>11/09/2010</t>
  </si>
  <si>
    <t>12/09/2010</t>
  </si>
  <si>
    <t>13/09/2010</t>
  </si>
  <si>
    <t>14/09/2010</t>
  </si>
  <si>
    <t>15/09/2010</t>
  </si>
  <si>
    <t>16/09/2010</t>
  </si>
  <si>
    <t>17/09/2010</t>
  </si>
  <si>
    <t>18/09/2010</t>
  </si>
  <si>
    <t>19/09/2010</t>
  </si>
  <si>
    <t>20/09/2010</t>
  </si>
  <si>
    <t>21/09/2010</t>
  </si>
  <si>
    <t>22/09/2010</t>
  </si>
  <si>
    <t>23/09/2010</t>
  </si>
  <si>
    <t>24/09/2010</t>
  </si>
  <si>
    <t>25/09/2010</t>
  </si>
  <si>
    <t>26/09/2010</t>
  </si>
  <si>
    <t>27/09/2010</t>
  </si>
  <si>
    <t>28/09/2010</t>
  </si>
  <si>
    <t>29/09/2010</t>
  </si>
  <si>
    <t>30/09/2010</t>
  </si>
  <si>
    <t>01/10/2010</t>
  </si>
  <si>
    <t>02/10/2010</t>
  </si>
  <si>
    <t>03/10/2010</t>
  </si>
  <si>
    <t>04/10/2010</t>
  </si>
  <si>
    <t>05/10/2010</t>
  </si>
  <si>
    <t>06/10/2010</t>
  </si>
  <si>
    <t>07/10/2010</t>
  </si>
  <si>
    <t>08/10/2010</t>
  </si>
  <si>
    <t>09/10/2010</t>
  </si>
  <si>
    <t>10/10/2010</t>
  </si>
  <si>
    <t>11/10/2010</t>
  </si>
  <si>
    <t>12/10/2010</t>
  </si>
  <si>
    <t>13/10/2010</t>
  </si>
  <si>
    <t>14/10/2010</t>
  </si>
  <si>
    <t>15/10/2010</t>
  </si>
  <si>
    <t>16/10/2010</t>
  </si>
  <si>
    <t>17/10/2010</t>
  </si>
  <si>
    <t>18/10/2010</t>
  </si>
  <si>
    <t>19/10/2010</t>
  </si>
  <si>
    <t>20/10/2010</t>
  </si>
  <si>
    <t>21/10/2010</t>
  </si>
  <si>
    <t>22/10/2010</t>
  </si>
  <si>
    <t>23/10/2010</t>
  </si>
  <si>
    <t>24/10/2010</t>
  </si>
  <si>
    <t>25/10/2010</t>
  </si>
  <si>
    <t>26/10/2010</t>
  </si>
  <si>
    <t>27/10/2010</t>
  </si>
  <si>
    <t>28/10/2010</t>
  </si>
  <si>
    <t>29/10/2010</t>
  </si>
  <si>
    <t>30/10/2010</t>
  </si>
  <si>
    <t>31/10/2010</t>
  </si>
  <si>
    <t>01/11/2010</t>
  </si>
  <si>
    <t>02/11/2010</t>
  </si>
  <si>
    <t>03/11/2010</t>
  </si>
  <si>
    <t>04/11/2010</t>
  </si>
  <si>
    <t>05/11/2010</t>
  </si>
  <si>
    <t>06/11/2010</t>
  </si>
  <si>
    <t>07/11/2010</t>
  </si>
  <si>
    <t>08/11/2010</t>
  </si>
  <si>
    <t>09/11/2010</t>
  </si>
  <si>
    <t>10/11/2010</t>
  </si>
  <si>
    <t>11/11/2010</t>
  </si>
  <si>
    <t>12/11/2010</t>
  </si>
  <si>
    <t>13/11/2010</t>
  </si>
  <si>
    <t>14/11/2010</t>
  </si>
  <si>
    <t>15/11/2010</t>
  </si>
  <si>
    <t>16/11/2010</t>
  </si>
  <si>
    <t>17/11/2010</t>
  </si>
  <si>
    <t>18/11/2010</t>
  </si>
  <si>
    <t>19/11/2010</t>
  </si>
  <si>
    <t>20/11/2010</t>
  </si>
  <si>
    <t>21/11/2010</t>
  </si>
  <si>
    <t>22/11/2010</t>
  </si>
  <si>
    <t>23/11/2010</t>
  </si>
  <si>
    <t>24/11/2010</t>
  </si>
  <si>
    <t>25/11/2010</t>
  </si>
  <si>
    <t>26/11/2010</t>
  </si>
  <si>
    <t>27/11/2010</t>
  </si>
  <si>
    <t>28/11/2010</t>
  </si>
  <si>
    <t>29/11/2010</t>
  </si>
  <si>
    <t>30/11/2010</t>
  </si>
  <si>
    <t>01/12/2010</t>
  </si>
  <si>
    <t>02/12/2010</t>
  </si>
  <si>
    <t>03/12/2010</t>
  </si>
  <si>
    <t>04/12/2010</t>
  </si>
  <si>
    <t>05/12/2010</t>
  </si>
  <si>
    <t>06/12/2010</t>
  </si>
  <si>
    <t>07/12/2010</t>
  </si>
  <si>
    <t>08/12/2010</t>
  </si>
  <si>
    <t>09/12/2010</t>
  </si>
  <si>
    <t>10/12/2010</t>
  </si>
  <si>
    <t>11/12/2010</t>
  </si>
  <si>
    <t>12/12/2010</t>
  </si>
  <si>
    <t>13/12/2010</t>
  </si>
  <si>
    <t>14/12/2010</t>
  </si>
  <si>
    <t>15/12/2010</t>
  </si>
  <si>
    <t>16/12/2010</t>
  </si>
  <si>
    <t>17/12/2010</t>
  </si>
  <si>
    <t>18/12/2010</t>
  </si>
  <si>
    <t>19/12/2010</t>
  </si>
  <si>
    <t>20/12/2010</t>
  </si>
  <si>
    <t>21/12/2010</t>
  </si>
  <si>
    <t>22/12/2010</t>
  </si>
  <si>
    <t>23/12/2010</t>
  </si>
  <si>
    <t>24/12/2010</t>
  </si>
  <si>
    <t>25/12/2010</t>
  </si>
  <si>
    <t>26/12/2010</t>
  </si>
  <si>
    <t>27/12/2010</t>
  </si>
  <si>
    <t>28/12/2010</t>
  </si>
  <si>
    <t>29/12/2010</t>
  </si>
  <si>
    <t>30/12/2010</t>
  </si>
  <si>
    <t>31/12/2010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</si>
  <si>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</si>
  <si>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</si>
  <si>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</si>
  <si>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</si>
  <si>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</si>
  <si>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</si>
  <si>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</si>
  <si>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</si>
  <si>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</si>
  <si>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</si>
  <si>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</si>
  <si>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</si>
  <si>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13/01/2011</t>
  </si>
  <si>
    <t>14/01/2011</t>
  </si>
  <si>
    <t>15/01/2011</t>
  </si>
  <si>
    <t>16/01/2011</t>
  </si>
  <si>
    <t>17/01/2011</t>
  </si>
  <si>
    <t>18/01/2011</t>
  </si>
  <si>
    <t>19/01/2011</t>
  </si>
  <si>
    <t>20/01/2011</t>
  </si>
  <si>
    <t>21/01/2011</t>
  </si>
  <si>
    <t>22/01/2011</t>
  </si>
  <si>
    <t>23/01/2011</t>
  </si>
  <si>
    <t>24/01/2011</t>
  </si>
  <si>
    <t>25/01/2011</t>
  </si>
  <si>
    <t>26/01/2011</t>
  </si>
  <si>
    <t>27/01/2011</t>
  </si>
  <si>
    <t>28/01/2011</t>
  </si>
  <si>
    <t>29/01/2011</t>
  </si>
  <si>
    <t>30/01/2011</t>
  </si>
  <si>
    <t>31/01/2011</t>
  </si>
  <si>
    <t>01/02/2011</t>
  </si>
  <si>
    <t>02/02/2011</t>
  </si>
  <si>
    <t>03/02/2011</t>
  </si>
  <si>
    <t>04/02/2011</t>
  </si>
  <si>
    <t>05/02/2011</t>
  </si>
  <si>
    <t>06/02/2011</t>
  </si>
  <si>
    <t>07/02/2011</t>
  </si>
  <si>
    <t>08/02/2011</t>
  </si>
  <si>
    <t>09/02/2011</t>
  </si>
  <si>
    <t>10/02/2011</t>
  </si>
  <si>
    <t>11/02/2011</t>
  </si>
  <si>
    <t>12/02/2011</t>
  </si>
  <si>
    <t>13/02/2011</t>
  </si>
  <si>
    <t>14/02/2011</t>
  </si>
  <si>
    <t>15/02/2011</t>
  </si>
  <si>
    <t>16/02/2011</t>
  </si>
  <si>
    <t>17/02/2011</t>
  </si>
  <si>
    <t>18/02/2011</t>
  </si>
  <si>
    <t>19/02/2011</t>
  </si>
  <si>
    <t>20/02/2011</t>
  </si>
  <si>
    <t>21/02/2011</t>
  </si>
  <si>
    <t>22/02/2011</t>
  </si>
  <si>
    <t>23/02/2011</t>
  </si>
  <si>
    <t>24/02/2011</t>
  </si>
  <si>
    <t>25/02/2011</t>
  </si>
  <si>
    <t>26/02/2011</t>
  </si>
  <si>
    <t>27/02/2011</t>
  </si>
  <si>
    <t>28/02/2011</t>
  </si>
  <si>
    <t>01/03/2011</t>
  </si>
  <si>
    <t>02/03/2011</t>
  </si>
  <si>
    <t>03/03/2011</t>
  </si>
  <si>
    <t>04/03/2011</t>
  </si>
  <si>
    <t>05/03/2011</t>
  </si>
  <si>
    <t>06/03/2011</t>
  </si>
  <si>
    <t>07/03/2011</t>
  </si>
  <si>
    <t>08/03/2011</t>
  </si>
  <si>
    <t>09/03/2011</t>
  </si>
  <si>
    <t>10/03/2011</t>
  </si>
  <si>
    <t>11/03/2011</t>
  </si>
  <si>
    <t>12/03/2011</t>
  </si>
  <si>
    <t>13/03/2011</t>
  </si>
  <si>
    <t>14/03/2011</t>
  </si>
  <si>
    <t>15/03/2011</t>
  </si>
  <si>
    <t>16/03/2011</t>
  </si>
  <si>
    <t>17/03/2011</t>
  </si>
  <si>
    <t>18/03/2011</t>
  </si>
  <si>
    <t>19/03/2011</t>
  </si>
  <si>
    <t>20/03/2011</t>
  </si>
  <si>
    <t>21/03/2011</t>
  </si>
  <si>
    <t>22/03/2011</t>
  </si>
  <si>
    <t>23/03/2011</t>
  </si>
  <si>
    <t>24/03/2011</t>
  </si>
  <si>
    <t>25/03/2011</t>
  </si>
  <si>
    <t>26/03/2011</t>
  </si>
  <si>
    <t>27/03/2011</t>
  </si>
  <si>
    <t>28/03/2011</t>
  </si>
  <si>
    <t>29/03/2011</t>
  </si>
  <si>
    <t>30/03/2011</t>
  </si>
  <si>
    <t>31/03/2011</t>
  </si>
  <si>
    <t>01/04/2011</t>
  </si>
  <si>
    <t>02/04/2011</t>
  </si>
  <si>
    <t>03/04/2011</t>
  </si>
  <si>
    <t>04/04/2011</t>
  </si>
  <si>
    <t>05/04/2011</t>
  </si>
  <si>
    <t>06/04/2011</t>
  </si>
  <si>
    <t>07/04/2011</t>
  </si>
  <si>
    <t>08/04/2011</t>
  </si>
  <si>
    <t>09/04/2011</t>
  </si>
  <si>
    <t>10/04/2011</t>
  </si>
  <si>
    <t>11/04/2011</t>
  </si>
  <si>
    <t>12/04/2011</t>
  </si>
  <si>
    <t>13/04/2011</t>
  </si>
  <si>
    <t>14/04/2011</t>
  </si>
  <si>
    <t>15/04/2011</t>
  </si>
  <si>
    <t>16/04/2011</t>
  </si>
  <si>
    <t>17/04/2011</t>
  </si>
  <si>
    <t>18/04/2011</t>
  </si>
  <si>
    <t>19/04/2011</t>
  </si>
  <si>
    <t>20/04/2011</t>
  </si>
  <si>
    <t>21/04/2011</t>
  </si>
  <si>
    <t>22/04/2011</t>
  </si>
  <si>
    <t>23/04/2011</t>
  </si>
  <si>
    <t>24/04/2011</t>
  </si>
  <si>
    <t>25/04/2011</t>
  </si>
  <si>
    <t>26/04/2011</t>
  </si>
  <si>
    <t>27/04/2011</t>
  </si>
  <si>
    <t>28/04/2011</t>
  </si>
  <si>
    <t>29/04/2011</t>
  </si>
  <si>
    <t>30/04/2011</t>
  </si>
  <si>
    <t>01/05/2011</t>
  </si>
  <si>
    <t>02/05/2011</t>
  </si>
  <si>
    <t>03/05/2011</t>
  </si>
  <si>
    <t>04/05/2011</t>
  </si>
  <si>
    <t>05/05/2011</t>
  </si>
  <si>
    <t>06/05/2011</t>
  </si>
  <si>
    <t>07/05/2011</t>
  </si>
  <si>
    <t>08/05/2011</t>
  </si>
  <si>
    <t>09/05/2011</t>
  </si>
  <si>
    <t>10/05/2011</t>
  </si>
  <si>
    <t>11/05/2011</t>
  </si>
  <si>
    <t>12/05/2011</t>
  </si>
  <si>
    <t>13/05/2011</t>
  </si>
  <si>
    <t>14/05/2011</t>
  </si>
  <si>
    <t>15/05/2011</t>
  </si>
  <si>
    <t>16/05/2011</t>
  </si>
  <si>
    <t>17/05/2011</t>
  </si>
  <si>
    <t>18/05/2011</t>
  </si>
  <si>
    <t>19/05/2011</t>
  </si>
  <si>
    <t>20/05/2011</t>
  </si>
  <si>
    <t>21/05/2011</t>
  </si>
  <si>
    <t>22/05/2011</t>
  </si>
  <si>
    <t>23/05/2011</t>
  </si>
  <si>
    <t>24/05/2011</t>
  </si>
  <si>
    <t>25/05/2011</t>
  </si>
  <si>
    <t>26/05/2011</t>
  </si>
  <si>
    <t>27/05/2011</t>
  </si>
  <si>
    <t>28/05/2011</t>
  </si>
  <si>
    <t>29/05/2011</t>
  </si>
  <si>
    <t>30/05/2011</t>
  </si>
  <si>
    <t>31/05/2011</t>
  </si>
  <si>
    <t>01/06/2011</t>
  </si>
  <si>
    <t>02/06/2011</t>
  </si>
  <si>
    <t>03/06/2011</t>
  </si>
  <si>
    <t>04/06/2011</t>
  </si>
  <si>
    <t>05/06/2011</t>
  </si>
  <si>
    <t>06/06/2011</t>
  </si>
  <si>
    <t>07/06/2011</t>
  </si>
  <si>
    <t>08/06/2011</t>
  </si>
  <si>
    <t>09/06/2011</t>
  </si>
  <si>
    <t>10/06/2011</t>
  </si>
  <si>
    <t>11/06/2011</t>
  </si>
  <si>
    <t>12/06/2011</t>
  </si>
  <si>
    <t>13/06/2011</t>
  </si>
  <si>
    <t>14/06/2011</t>
  </si>
  <si>
    <t>15/06/2011</t>
  </si>
  <si>
    <t>16/06/2011</t>
  </si>
  <si>
    <t>17/06/2011</t>
  </si>
  <si>
    <t>18/06/2011</t>
  </si>
  <si>
    <t>19/06/2011</t>
  </si>
  <si>
    <t>20/06/2011</t>
  </si>
  <si>
    <t>21/06/2011</t>
  </si>
  <si>
    <t>22/06/2011</t>
  </si>
  <si>
    <t>23/06/2011</t>
  </si>
  <si>
    <t>24/06/2011</t>
  </si>
  <si>
    <t>25/06/2011</t>
  </si>
  <si>
    <t>26/06/2011</t>
  </si>
  <si>
    <t>27/06/2011</t>
  </si>
  <si>
    <t>28/06/2011</t>
  </si>
  <si>
    <t>29/06/2011</t>
  </si>
  <si>
    <t>30/06/2011</t>
  </si>
  <si>
    <t>01/07/2011</t>
  </si>
  <si>
    <t>02/07/2011</t>
  </si>
  <si>
    <t>03/07/2011</t>
  </si>
  <si>
    <t>04/07/2011</t>
  </si>
  <si>
    <t>05/07/2011</t>
  </si>
  <si>
    <t>06/07/2011</t>
  </si>
  <si>
    <t>07/07/2011</t>
  </si>
  <si>
    <t>08/07/2011</t>
  </si>
  <si>
    <t>09/07/2011</t>
  </si>
  <si>
    <t>10/07/2011</t>
  </si>
  <si>
    <t>11/07/2011</t>
  </si>
  <si>
    <t>12/07/2011</t>
  </si>
  <si>
    <t>13/07/2011</t>
  </si>
  <si>
    <t>14/07/2011</t>
  </si>
  <si>
    <t>15/07/2011</t>
  </si>
  <si>
    <t>16/07/2011</t>
  </si>
  <si>
    <t>17/07/2011</t>
  </si>
  <si>
    <t>18/07/2011</t>
  </si>
  <si>
    <t>19/07/2011</t>
  </si>
  <si>
    <t>20/07/2011</t>
  </si>
  <si>
    <t>21/07/2011</t>
  </si>
  <si>
    <t>22/07/2011</t>
  </si>
  <si>
    <t>23/07/2011</t>
  </si>
  <si>
    <t>24/07/2011</t>
  </si>
  <si>
    <t>25/07/2011</t>
  </si>
  <si>
    <t>26/07/2011</t>
  </si>
  <si>
    <t>27/07/2011</t>
  </si>
  <si>
    <t>28/07/2011</t>
  </si>
  <si>
    <t>29/07/2011</t>
  </si>
  <si>
    <t>30/07/2011</t>
  </si>
  <si>
    <t>31/07/2011</t>
  </si>
  <si>
    <t>01/08/2011</t>
  </si>
  <si>
    <t>02/08/2011</t>
  </si>
  <si>
    <t>03/08/2011</t>
  </si>
  <si>
    <t>04/08/2011</t>
  </si>
  <si>
    <t>05/08/2011</t>
  </si>
  <si>
    <t>06/08/2011</t>
  </si>
  <si>
    <t>07/08/2011</t>
  </si>
  <si>
    <t>08/08/2011</t>
  </si>
  <si>
    <t>09/08/2011</t>
  </si>
  <si>
    <t>10/08/2011</t>
  </si>
  <si>
    <t>11/08/2011</t>
  </si>
  <si>
    <t>12/08/2011</t>
  </si>
  <si>
    <t>13/08/2011</t>
  </si>
  <si>
    <t>14/08/2011</t>
  </si>
  <si>
    <t>15/08/2011</t>
  </si>
  <si>
    <t>16/08/2011</t>
  </si>
  <si>
    <t>17/08/2011</t>
  </si>
  <si>
    <t>18/08/2011</t>
  </si>
  <si>
    <t>19/08/2011</t>
  </si>
  <si>
    <t>20/08/2011</t>
  </si>
  <si>
    <t>21/08/2011</t>
  </si>
  <si>
    <t>22/08/2011</t>
  </si>
  <si>
    <t>23/08/2011</t>
  </si>
  <si>
    <t>24/08/2011</t>
  </si>
  <si>
    <t>25/08/2011</t>
  </si>
  <si>
    <t>26/08/2011</t>
  </si>
  <si>
    <t>27/08/2011</t>
  </si>
  <si>
    <t>28/08/2011</t>
  </si>
  <si>
    <t>29/08/2011</t>
  </si>
  <si>
    <t>30/08/2011</t>
  </si>
  <si>
    <t>31/08/2011</t>
  </si>
  <si>
    <t>01/09/2011</t>
  </si>
  <si>
    <t>02/09/2011</t>
  </si>
  <si>
    <t>03/09/2011</t>
  </si>
  <si>
    <t>04/09/2011</t>
  </si>
  <si>
    <t>05/09/2011</t>
  </si>
  <si>
    <t>06/09/2011</t>
  </si>
  <si>
    <t>07/09/2011</t>
  </si>
  <si>
    <t>08/09/2011</t>
  </si>
  <si>
    <t>09/09/2011</t>
  </si>
  <si>
    <t>10/09/2011</t>
  </si>
  <si>
    <t>11/09/2011</t>
  </si>
  <si>
    <t>12/09/2011</t>
  </si>
  <si>
    <t>13/09/2011</t>
  </si>
  <si>
    <t>14/09/2011</t>
  </si>
  <si>
    <t>15/09/2011</t>
  </si>
  <si>
    <t>16/09/2011</t>
  </si>
  <si>
    <t>17/09/2011</t>
  </si>
  <si>
    <t>18/09/2011</t>
  </si>
  <si>
    <t>19/09/2011</t>
  </si>
  <si>
    <t>20/09/2011</t>
  </si>
  <si>
    <t>21/09/2011</t>
  </si>
  <si>
    <t>22/09/2011</t>
  </si>
  <si>
    <t>23/09/2011</t>
  </si>
  <si>
    <t>24/09/2011</t>
  </si>
  <si>
    <t>25/09/2011</t>
  </si>
  <si>
    <t>26/09/2011</t>
  </si>
  <si>
    <t>27/09/2011</t>
  </si>
  <si>
    <t>28/09/2011</t>
  </si>
  <si>
    <t>29/09/2011</t>
  </si>
  <si>
    <t>30/09/2011</t>
  </si>
  <si>
    <t>01/10/2011</t>
  </si>
  <si>
    <t>02/10/2011</t>
  </si>
  <si>
    <t>03/10/2011</t>
  </si>
  <si>
    <t>04/10/2011</t>
  </si>
  <si>
    <t>05/10/2011</t>
  </si>
  <si>
    <t>06/10/2011</t>
  </si>
  <si>
    <t>07/10/2011</t>
  </si>
  <si>
    <t>08/10/2011</t>
  </si>
  <si>
    <t>09/10/2011</t>
  </si>
  <si>
    <t>10/10/2011</t>
  </si>
  <si>
    <t>11/10/2011</t>
  </si>
  <si>
    <t>12/10/2011</t>
  </si>
  <si>
    <t>13/10/2011</t>
  </si>
  <si>
    <t>14/10/2011</t>
  </si>
  <si>
    <t>15/10/2011</t>
  </si>
  <si>
    <t>16/10/2011</t>
  </si>
  <si>
    <t>17/10/2011</t>
  </si>
  <si>
    <t>18/10/2011</t>
  </si>
  <si>
    <t>19/10/2011</t>
  </si>
  <si>
    <t>20/10/2011</t>
  </si>
  <si>
    <t>21/10/2011</t>
  </si>
  <si>
    <t>22/10/2011</t>
  </si>
  <si>
    <t>23/10/2011</t>
  </si>
  <si>
    <t>24/10/2011</t>
  </si>
  <si>
    <t>25/10/2011</t>
  </si>
  <si>
    <t>26/10/2011</t>
  </si>
  <si>
    <t>27/10/2011</t>
  </si>
  <si>
    <t>28/10/2011</t>
  </si>
  <si>
    <t>29/10/2011</t>
  </si>
  <si>
    <t>30/10/2011</t>
  </si>
  <si>
    <t>31/10/2011</t>
  </si>
  <si>
    <t>01/11/2011</t>
  </si>
  <si>
    <t>02/11/2011</t>
  </si>
  <si>
    <t>03/11/2011</t>
  </si>
  <si>
    <t>04/11/2011</t>
  </si>
  <si>
    <t>05/11/2011</t>
  </si>
  <si>
    <t>06/11/2011</t>
  </si>
  <si>
    <t>07/11/2011</t>
  </si>
  <si>
    <t>08/11/2011</t>
  </si>
  <si>
    <t>09/11/2011</t>
  </si>
  <si>
    <t>10/11/2011</t>
  </si>
  <si>
    <t>11/11/2011</t>
  </si>
  <si>
    <t>12/11/2011</t>
  </si>
  <si>
    <t>13/11/2011</t>
  </si>
  <si>
    <t>14/11/2011</t>
  </si>
  <si>
    <t>15/11/2011</t>
  </si>
  <si>
    <t>16/11/2011</t>
  </si>
  <si>
    <t>17/11/2011</t>
  </si>
  <si>
    <t>18/11/2011</t>
  </si>
  <si>
    <t>19/11/2011</t>
  </si>
  <si>
    <t>20/11/2011</t>
  </si>
  <si>
    <t>21/11/2011</t>
  </si>
  <si>
    <t>22/11/2011</t>
  </si>
  <si>
    <t>23/11/2011</t>
  </si>
  <si>
    <t>24/11/2011</t>
  </si>
  <si>
    <t>25/11/2011</t>
  </si>
  <si>
    <t>26/11/2011</t>
  </si>
  <si>
    <t>27/11/2011</t>
  </si>
  <si>
    <t>28/11/2011</t>
  </si>
  <si>
    <t>29/11/2011</t>
  </si>
  <si>
    <t>30/11/2011</t>
  </si>
  <si>
    <t>01/12/2011</t>
  </si>
  <si>
    <t>02/12/2011</t>
  </si>
  <si>
    <t>03/12/2011</t>
  </si>
  <si>
    <t>04/12/2011</t>
  </si>
  <si>
    <t>05/12/2011</t>
  </si>
  <si>
    <t>06/12/2011</t>
  </si>
  <si>
    <t>07/12/2011</t>
  </si>
  <si>
    <t>08/12/2011</t>
  </si>
  <si>
    <t>09/12/2011</t>
  </si>
  <si>
    <t>10/12/2011</t>
  </si>
  <si>
    <t>11/12/2011</t>
  </si>
  <si>
    <t>12/12/2011</t>
  </si>
  <si>
    <t>13/12/2011</t>
  </si>
  <si>
    <t>14/12/2011</t>
  </si>
  <si>
    <t>15/12/2011</t>
  </si>
  <si>
    <t>16/12/2011</t>
  </si>
  <si>
    <t>17/12/2011</t>
  </si>
  <si>
    <t>18/12/2011</t>
  </si>
  <si>
    <t>19/12/2011</t>
  </si>
  <si>
    <t>20/12/2011</t>
  </si>
  <si>
    <t>21/12/2011</t>
  </si>
  <si>
    <t>22/12/2011</t>
  </si>
  <si>
    <t>23/12/2011</t>
  </si>
  <si>
    <t>24/12/2011</t>
  </si>
  <si>
    <t>25/12/2011</t>
  </si>
  <si>
    <t>26/12/2011</t>
  </si>
  <si>
    <t>27/12/2011</t>
  </si>
  <si>
    <t>28/12/2011</t>
  </si>
  <si>
    <t>29/12/2011</t>
  </si>
  <si>
    <t>30/12/2011</t>
  </si>
  <si>
    <t>31/12/2011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</si>
  <si>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</si>
  <si>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</si>
  <si>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</si>
  <si>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</si>
  <si>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</si>
  <si>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</si>
  <si>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</si>
  <si>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</si>
  <si>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</si>
  <si>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</si>
  <si>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</si>
  <si>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</si>
  <si>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13/01/2012</t>
  </si>
  <si>
    <t>14/01/2012</t>
  </si>
  <si>
    <t>15/01/2012</t>
  </si>
  <si>
    <t>16/01/2012</t>
  </si>
  <si>
    <t>17/01/2012</t>
  </si>
  <si>
    <t>18/01/2012</t>
  </si>
  <si>
    <t>19/01/2012</t>
  </si>
  <si>
    <t>20/01/2012</t>
  </si>
  <si>
    <t>21/01/2012</t>
  </si>
  <si>
    <t>22/01/2012</t>
  </si>
  <si>
    <t>23/01/2012</t>
  </si>
  <si>
    <t>24/01/2012</t>
  </si>
  <si>
    <t>25/01/2012</t>
  </si>
  <si>
    <t>26/01/2012</t>
  </si>
  <si>
    <t>27/01/2012</t>
  </si>
  <si>
    <t>28/01/2012</t>
  </si>
  <si>
    <t>29/01/2012</t>
  </si>
  <si>
    <t>30/01/2012</t>
  </si>
  <si>
    <t>31/01/2012</t>
  </si>
  <si>
    <t>01/02/2012</t>
  </si>
  <si>
    <t>02/02/2012</t>
  </si>
  <si>
    <t>03/02/2012</t>
  </si>
  <si>
    <t>04/02/2012</t>
  </si>
  <si>
    <t>05/02/2012</t>
  </si>
  <si>
    <t>06/02/2012</t>
  </si>
  <si>
    <t>07/02/2012</t>
  </si>
  <si>
    <t>08/02/2012</t>
  </si>
  <si>
    <t>09/02/2012</t>
  </si>
  <si>
    <t>10/02/2012</t>
  </si>
  <si>
    <t>11/02/2012</t>
  </si>
  <si>
    <t>12/02/2012</t>
  </si>
  <si>
    <t>13/02/2012</t>
  </si>
  <si>
    <t>14/02/2012</t>
  </si>
  <si>
    <t>15/02/2012</t>
  </si>
  <si>
    <t>16/02/2012</t>
  </si>
  <si>
    <t>17/02/2012</t>
  </si>
  <si>
    <t>18/02/2012</t>
  </si>
  <si>
    <t>19/02/2012</t>
  </si>
  <si>
    <t>20/02/2012</t>
  </si>
  <si>
    <t>21/02/2012</t>
  </si>
  <si>
    <t>22/02/2012</t>
  </si>
  <si>
    <t>23/02/2012</t>
  </si>
  <si>
    <t>24/02/2012</t>
  </si>
  <si>
    <t>25/02/2012</t>
  </si>
  <si>
    <t>26/02/2012</t>
  </si>
  <si>
    <t>27/02/2012</t>
  </si>
  <si>
    <t>28/02/2012</t>
  </si>
  <si>
    <t>29/02/2012</t>
  </si>
  <si>
    <t>01/03/2012</t>
  </si>
  <si>
    <t>02/03/2012</t>
  </si>
  <si>
    <t>03/03/2012</t>
  </si>
  <si>
    <t>04/03/2012</t>
  </si>
  <si>
    <t>05/03/2012</t>
  </si>
  <si>
    <t>06/03/2012</t>
  </si>
  <si>
    <t>07/03/2012</t>
  </si>
  <si>
    <t>08/03/2012</t>
  </si>
  <si>
    <t>09/03/2012</t>
  </si>
  <si>
    <t>10/03/2012</t>
  </si>
  <si>
    <t>11/03/2012</t>
  </si>
  <si>
    <t>12/03/2012</t>
  </si>
  <si>
    <t>13/03/2012</t>
  </si>
  <si>
    <t>14/03/2012</t>
  </si>
  <si>
    <t>15/03/2012</t>
  </si>
  <si>
    <t>16/03/2012</t>
  </si>
  <si>
    <t>17/03/2012</t>
  </si>
  <si>
    <t>18/03/2012</t>
  </si>
  <si>
    <t>19/03/2012</t>
  </si>
  <si>
    <t>20/03/2012</t>
  </si>
  <si>
    <t>21/03/2012</t>
  </si>
  <si>
    <t>22/03/2012</t>
  </si>
  <si>
    <t>23/03/2012</t>
  </si>
  <si>
    <t>24/03/2012</t>
  </si>
  <si>
    <t>25/03/2012</t>
  </si>
  <si>
    <t>26/03/2012</t>
  </si>
  <si>
    <t>27/03/2012</t>
  </si>
  <si>
    <t>28/03/2012</t>
  </si>
  <si>
    <t>29/03/2012</t>
  </si>
  <si>
    <t>30/03/2012</t>
  </si>
  <si>
    <t>31/03/2012</t>
  </si>
  <si>
    <t>01/04/2012</t>
  </si>
  <si>
    <t>02/04/2012</t>
  </si>
  <si>
    <t>03/04/2012</t>
  </si>
  <si>
    <t>04/04/2012</t>
  </si>
  <si>
    <t>05/04/2012</t>
  </si>
  <si>
    <t>06/04/2012</t>
  </si>
  <si>
    <t>07/04/2012</t>
  </si>
  <si>
    <t>08/04/2012</t>
  </si>
  <si>
    <t>09/04/2012</t>
  </si>
  <si>
    <t>10/04/2012</t>
  </si>
  <si>
    <t>11/04/2012</t>
  </si>
  <si>
    <t>12/04/2012</t>
  </si>
  <si>
    <t>13/04/2012</t>
  </si>
  <si>
    <t>14/04/2012</t>
  </si>
  <si>
    <t>15/04/2012</t>
  </si>
  <si>
    <t>16/04/2012</t>
  </si>
  <si>
    <t>17/04/2012</t>
  </si>
  <si>
    <t>18/04/2012</t>
  </si>
  <si>
    <t>19/04/2012</t>
  </si>
  <si>
    <t>20/04/2012</t>
  </si>
  <si>
    <t>21/04/2012</t>
  </si>
  <si>
    <t>22/04/2012</t>
  </si>
  <si>
    <t>23/04/2012</t>
  </si>
  <si>
    <t>24/04/2012</t>
  </si>
  <si>
    <t>25/04/2012</t>
  </si>
  <si>
    <t>26/04/2012</t>
  </si>
  <si>
    <t>27/04/2012</t>
  </si>
  <si>
    <t>28/04/2012</t>
  </si>
  <si>
    <t>29/04/2012</t>
  </si>
  <si>
    <t>30/04/2012</t>
  </si>
  <si>
    <t>01/05/2012</t>
  </si>
  <si>
    <t>02/05/2012</t>
  </si>
  <si>
    <t>03/05/2012</t>
  </si>
  <si>
    <t>04/05/2012</t>
  </si>
  <si>
    <t>05/05/2012</t>
  </si>
  <si>
    <t>06/05/2012</t>
  </si>
  <si>
    <t>07/05/2012</t>
  </si>
  <si>
    <t>08/05/2012</t>
  </si>
  <si>
    <t>09/05/2012</t>
  </si>
  <si>
    <t>10/05/2012</t>
  </si>
  <si>
    <t>11/05/2012</t>
  </si>
  <si>
    <t>12/05/2012</t>
  </si>
  <si>
    <t>13/05/2012</t>
  </si>
  <si>
    <t>14/05/2012</t>
  </si>
  <si>
    <t>15/05/2012</t>
  </si>
  <si>
    <t>16/05/2012</t>
  </si>
  <si>
    <t>17/05/2012</t>
  </si>
  <si>
    <t>18/05/2012</t>
  </si>
  <si>
    <t>19/05/2012</t>
  </si>
  <si>
    <t>20/05/2012</t>
  </si>
  <si>
    <t>21/05/2012</t>
  </si>
  <si>
    <t>22/05/2012</t>
  </si>
  <si>
    <t>23/05/2012</t>
  </si>
  <si>
    <t>24/05/2012</t>
  </si>
  <si>
    <t>25/05/2012</t>
  </si>
  <si>
    <t>26/05/2012</t>
  </si>
  <si>
    <t>27/05/2012</t>
  </si>
  <si>
    <t>28/05/2012</t>
  </si>
  <si>
    <t>29/05/2012</t>
  </si>
  <si>
    <t>30/05/2012</t>
  </si>
  <si>
    <t>31/05/2012</t>
  </si>
  <si>
    <t>01/06/2012</t>
  </si>
  <si>
    <t>02/06/2012</t>
  </si>
  <si>
    <t>03/06/2012</t>
  </si>
  <si>
    <t>04/06/2012</t>
  </si>
  <si>
    <t>05/06/2012</t>
  </si>
  <si>
    <t>06/06/2012</t>
  </si>
  <si>
    <t>07/06/2012</t>
  </si>
  <si>
    <t>08/06/2012</t>
  </si>
  <si>
    <t>09/06/2012</t>
  </si>
  <si>
    <t>10/06/2012</t>
  </si>
  <si>
    <t>11/06/2012</t>
  </si>
  <si>
    <t>12/06/2012</t>
  </si>
  <si>
    <t>13/06/2012</t>
  </si>
  <si>
    <t>14/06/2012</t>
  </si>
  <si>
    <t>15/06/2012</t>
  </si>
  <si>
    <t>16/06/2012</t>
  </si>
  <si>
    <t>17/06/2012</t>
  </si>
  <si>
    <t>18/06/2012</t>
  </si>
  <si>
    <t>19/06/2012</t>
  </si>
  <si>
    <t>20/06/2012</t>
  </si>
  <si>
    <t>21/06/2012</t>
  </si>
  <si>
    <t>22/06/2012</t>
  </si>
  <si>
    <t>23/06/2012</t>
  </si>
  <si>
    <t>24/06/2012</t>
  </si>
  <si>
    <t>25/06/2012</t>
  </si>
  <si>
    <t>26/06/2012</t>
  </si>
  <si>
    <t>27/06/2012</t>
  </si>
  <si>
    <t>28/06/2012</t>
  </si>
  <si>
    <t>29/06/2012</t>
  </si>
  <si>
    <t>30/06/2012</t>
  </si>
  <si>
    <t>01/07/2012</t>
  </si>
  <si>
    <t>02/07/2012</t>
  </si>
  <si>
    <t>03/07/2012</t>
  </si>
  <si>
    <t>04/07/2012</t>
  </si>
  <si>
    <t>05/07/2012</t>
  </si>
  <si>
    <t>06/07/2012</t>
  </si>
  <si>
    <t>07/07/2012</t>
  </si>
  <si>
    <t>08/07/2012</t>
  </si>
  <si>
    <t>09/07/2012</t>
  </si>
  <si>
    <t>10/07/2012</t>
  </si>
  <si>
    <t>11/07/2012</t>
  </si>
  <si>
    <t>12/07/2012</t>
  </si>
  <si>
    <t>13/07/2012</t>
  </si>
  <si>
    <t>14/07/2012</t>
  </si>
  <si>
    <t>15/07/2012</t>
  </si>
  <si>
    <t>16/07/2012</t>
  </si>
  <si>
    <t>17/07/2012</t>
  </si>
  <si>
    <t>18/07/2012</t>
  </si>
  <si>
    <t>19/07/2012</t>
  </si>
  <si>
    <t>20/07/2012</t>
  </si>
  <si>
    <t>21/07/2012</t>
  </si>
  <si>
    <t>22/07/2012</t>
  </si>
  <si>
    <t>23/07/2012</t>
  </si>
  <si>
    <t>24/07/2012</t>
  </si>
  <si>
    <t>25/07/2012</t>
  </si>
  <si>
    <t>26/07/2012</t>
  </si>
  <si>
    <t>27/07/2012</t>
  </si>
  <si>
    <t>28/07/2012</t>
  </si>
  <si>
    <t>29/07/2012</t>
  </si>
  <si>
    <t>30/07/2012</t>
  </si>
  <si>
    <t>31/07/2012</t>
  </si>
  <si>
    <t>01/08/2012</t>
  </si>
  <si>
    <t>02/08/2012</t>
  </si>
  <si>
    <t>03/08/2012</t>
  </si>
  <si>
    <t>04/08/2012</t>
  </si>
  <si>
    <t>05/08/2012</t>
  </si>
  <si>
    <t>06/08/2012</t>
  </si>
  <si>
    <t>07/08/2012</t>
  </si>
  <si>
    <t>08/08/2012</t>
  </si>
  <si>
    <t>09/08/2012</t>
  </si>
  <si>
    <t>10/08/2012</t>
  </si>
  <si>
    <t>11/08/2012</t>
  </si>
  <si>
    <t>12/08/2012</t>
  </si>
  <si>
    <t>13/08/2012</t>
  </si>
  <si>
    <t>14/08/2012</t>
  </si>
  <si>
    <t>15/08/2012</t>
  </si>
  <si>
    <t>16/08/2012</t>
  </si>
  <si>
    <t>17/08/2012</t>
  </si>
  <si>
    <t>18/08/2012</t>
  </si>
  <si>
    <t>19/08/2012</t>
  </si>
  <si>
    <t>20/08/2012</t>
  </si>
  <si>
    <t>21/08/2012</t>
  </si>
  <si>
    <t>22/08/2012</t>
  </si>
  <si>
    <t>23/08/2012</t>
  </si>
  <si>
    <t>24/08/2012</t>
  </si>
  <si>
    <t>25/08/2012</t>
  </si>
  <si>
    <t>26/08/2012</t>
  </si>
  <si>
    <t>27/08/2012</t>
  </si>
  <si>
    <t>28/08/2012</t>
  </si>
  <si>
    <t>29/08/2012</t>
  </si>
  <si>
    <t>30/08/2012</t>
  </si>
  <si>
    <t>31/08/2012</t>
  </si>
  <si>
    <t>01/09/2012</t>
  </si>
  <si>
    <t>02/09/2012</t>
  </si>
  <si>
    <t>03/09/2012</t>
  </si>
  <si>
    <t>04/09/2012</t>
  </si>
  <si>
    <t>05/09/2012</t>
  </si>
  <si>
    <t>06/09/2012</t>
  </si>
  <si>
    <t>07/09/2012</t>
  </si>
  <si>
    <t>08/09/2012</t>
  </si>
  <si>
    <t>09/09/2012</t>
  </si>
  <si>
    <t>10/09/2012</t>
  </si>
  <si>
    <t>11/09/2012</t>
  </si>
  <si>
    <t>12/09/2012</t>
  </si>
  <si>
    <t>13/09/2012</t>
  </si>
  <si>
    <t>14/09/2012</t>
  </si>
  <si>
    <t>15/09/2012</t>
  </si>
  <si>
    <t>16/09/2012</t>
  </si>
  <si>
    <t>17/09/2012</t>
  </si>
  <si>
    <t>18/09/2012</t>
  </si>
  <si>
    <t>19/09/2012</t>
  </si>
  <si>
    <t>20/09/2012</t>
  </si>
  <si>
    <t>21/09/2012</t>
  </si>
  <si>
    <t>22/09/2012</t>
  </si>
  <si>
    <t>23/09/2012</t>
  </si>
  <si>
    <t>24/09/2012</t>
  </si>
  <si>
    <t>25/09/2012</t>
  </si>
  <si>
    <t>26/09/2012</t>
  </si>
  <si>
    <t>27/09/2012</t>
  </si>
  <si>
    <t>28/09/2012</t>
  </si>
  <si>
    <t>29/09/2012</t>
  </si>
  <si>
    <t>30/09/2012</t>
  </si>
  <si>
    <t>01/10/2012</t>
  </si>
  <si>
    <t>02/10/2012</t>
  </si>
  <si>
    <t>03/10/2012</t>
  </si>
  <si>
    <t>04/10/2012</t>
  </si>
  <si>
    <t>05/10/2012</t>
  </si>
  <si>
    <t>06/10/2012</t>
  </si>
  <si>
    <t>07/10/2012</t>
  </si>
  <si>
    <t>08/10/2012</t>
  </si>
  <si>
    <t>09/10/2012</t>
  </si>
  <si>
    <t>10/10/2012</t>
  </si>
  <si>
    <t>11/10/2012</t>
  </si>
  <si>
    <t>12/10/2012</t>
  </si>
  <si>
    <t>13/10/2012</t>
  </si>
  <si>
    <t>14/10/2012</t>
  </si>
  <si>
    <t>15/10/2012</t>
  </si>
  <si>
    <t>16/10/2012</t>
  </si>
  <si>
    <t>17/10/2012</t>
  </si>
  <si>
    <t>18/10/2012</t>
  </si>
  <si>
    <t>19/10/2012</t>
  </si>
  <si>
    <t>20/10/2012</t>
  </si>
  <si>
    <t>21/10/2012</t>
  </si>
  <si>
    <t>22/10/2012</t>
  </si>
  <si>
    <t>23/10/2012</t>
  </si>
  <si>
    <t>24/10/2012</t>
  </si>
  <si>
    <t>25/10/2012</t>
  </si>
  <si>
    <t>26/10/2012</t>
  </si>
  <si>
    <t>27/10/2012</t>
  </si>
  <si>
    <t>28/10/2012</t>
  </si>
  <si>
    <t>29/10/2012</t>
  </si>
  <si>
    <t>30/10/2012</t>
  </si>
  <si>
    <t>31/10/2012</t>
  </si>
  <si>
    <t>01/11/2012</t>
  </si>
  <si>
    <t>02/11/2012</t>
  </si>
  <si>
    <t>03/11/2012</t>
  </si>
  <si>
    <t>04/11/2012</t>
  </si>
  <si>
    <t>05/11/2012</t>
  </si>
  <si>
    <t>06/11/2012</t>
  </si>
  <si>
    <t>07/11/2012</t>
  </si>
  <si>
    <t>08/11/2012</t>
  </si>
  <si>
    <t>09/11/2012</t>
  </si>
  <si>
    <t>10/11/2012</t>
  </si>
  <si>
    <t>11/11/2012</t>
  </si>
  <si>
    <t>12/11/2012</t>
  </si>
  <si>
    <t>13/11/2012</t>
  </si>
  <si>
    <t>14/11/2012</t>
  </si>
  <si>
    <t>15/11/2012</t>
  </si>
  <si>
    <t>16/11/2012</t>
  </si>
  <si>
    <t>17/11/2012</t>
  </si>
  <si>
    <t>18/11/2012</t>
  </si>
  <si>
    <t>19/11/2012</t>
  </si>
  <si>
    <t>20/11/2012</t>
  </si>
  <si>
    <t>21/11/2012</t>
  </si>
  <si>
    <t>22/11/2012</t>
  </si>
  <si>
    <t>23/11/2012</t>
  </si>
  <si>
    <t>24/11/2012</t>
  </si>
  <si>
    <t>25/11/2012</t>
  </si>
  <si>
    <t>26/11/2012</t>
  </si>
  <si>
    <t>27/11/2012</t>
  </si>
  <si>
    <t>28/11/2012</t>
  </si>
  <si>
    <t>29/11/2012</t>
  </si>
  <si>
    <t>30/11/2012</t>
  </si>
  <si>
    <t>01/12/2012</t>
  </si>
  <si>
    <t>02/12/2012</t>
  </si>
  <si>
    <t>03/12/2012</t>
  </si>
  <si>
    <t>04/12/2012</t>
  </si>
  <si>
    <t>05/12/2012</t>
  </si>
  <si>
    <t>06/12/2012</t>
  </si>
  <si>
    <t>07/12/2012</t>
  </si>
  <si>
    <t>08/12/2012</t>
  </si>
  <si>
    <t>09/12/2012</t>
  </si>
  <si>
    <t>10/12/2012</t>
  </si>
  <si>
    <t>11/12/2012</t>
  </si>
  <si>
    <t>12/12/2012</t>
  </si>
  <si>
    <t>13/12/2012</t>
  </si>
  <si>
    <t>14/12/2012</t>
  </si>
  <si>
    <t>15/12/2012</t>
  </si>
  <si>
    <t>16/12/2012</t>
  </si>
  <si>
    <t>17/12/2012</t>
  </si>
  <si>
    <t>18/12/2012</t>
  </si>
  <si>
    <t>19/12/2012</t>
  </si>
  <si>
    <t>20/12/2012</t>
  </si>
  <si>
    <t>21/12/2012</t>
  </si>
  <si>
    <t>22/12/2012</t>
  </si>
  <si>
    <t>23/12/2012</t>
  </si>
  <si>
    <t>24/12/2012</t>
  </si>
  <si>
    <t>25/12/2012</t>
  </si>
  <si>
    <t>26/12/2012</t>
  </si>
  <si>
    <t>27/12/2012</t>
  </si>
  <si>
    <t>28/12/2012</t>
  </si>
  <si>
    <t>29/12/2012</t>
  </si>
  <si>
    <t>30/12/2012</t>
  </si>
  <si>
    <t>31/12/2012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</si>
  <si>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</si>
  <si>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</si>
  <si>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</si>
  <si>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</si>
  <si>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</si>
  <si>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</si>
  <si>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</si>
  <si>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</si>
  <si>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</si>
  <si>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</si>
  <si>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</si>
  <si>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</si>
  <si>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13/01/2013</t>
  </si>
  <si>
    <t>14/01/2013</t>
  </si>
  <si>
    <t>15/01/2013</t>
  </si>
  <si>
    <t>16/01/2013</t>
  </si>
  <si>
    <t>17/01/2013</t>
  </si>
  <si>
    <t>18/01/2013</t>
  </si>
  <si>
    <t>19/01/2013</t>
  </si>
  <si>
    <t>20/01/2013</t>
  </si>
  <si>
    <t>21/01/2013</t>
  </si>
  <si>
    <t>22/01/2013</t>
  </si>
  <si>
    <t>23/01/2013</t>
  </si>
  <si>
    <t>24/01/2013</t>
  </si>
  <si>
    <t>25/01/2013</t>
  </si>
  <si>
    <t>26/01/2013</t>
  </si>
  <si>
    <t>27/01/2013</t>
  </si>
  <si>
    <t>28/01/2013</t>
  </si>
  <si>
    <t>29/01/2013</t>
  </si>
  <si>
    <t>30/01/2013</t>
  </si>
  <si>
    <t>31/01/2013</t>
  </si>
  <si>
    <t>01/02/2013</t>
  </si>
  <si>
    <t>02/02/2013</t>
  </si>
  <si>
    <t>03/02/2013</t>
  </si>
  <si>
    <t>04/02/2013</t>
  </si>
  <si>
    <t>05/02/2013</t>
  </si>
  <si>
    <t>06/02/2013</t>
  </si>
  <si>
    <t>07/02/2013</t>
  </si>
  <si>
    <t>08/02/2013</t>
  </si>
  <si>
    <t>09/02/2013</t>
  </si>
  <si>
    <t>10/02/2013</t>
  </si>
  <si>
    <t>11/02/2013</t>
  </si>
  <si>
    <t>12/02/2013</t>
  </si>
  <si>
    <t>13/02/2013</t>
  </si>
  <si>
    <t>14/02/2013</t>
  </si>
  <si>
    <t>15/02/2013</t>
  </si>
  <si>
    <t>16/02/2013</t>
  </si>
  <si>
    <t>17/02/2013</t>
  </si>
  <si>
    <t>18/02/2013</t>
  </si>
  <si>
    <t>19/02/2013</t>
  </si>
  <si>
    <t>20/02/2013</t>
  </si>
  <si>
    <t>21/02/2013</t>
  </si>
  <si>
    <t>22/02/2013</t>
  </si>
  <si>
    <t>23/02/2013</t>
  </si>
  <si>
    <t>24/02/2013</t>
  </si>
  <si>
    <t>25/02/2013</t>
  </si>
  <si>
    <t>26/02/2013</t>
  </si>
  <si>
    <t>27/02/2013</t>
  </si>
  <si>
    <t>28/02/2013</t>
  </si>
  <si>
    <t>01/03/2013</t>
  </si>
  <si>
    <t>02/03/2013</t>
  </si>
  <si>
    <t>03/03/2013</t>
  </si>
  <si>
    <t>04/03/2013</t>
  </si>
  <si>
    <t>05/03/2013</t>
  </si>
  <si>
    <t>06/03/2013</t>
  </si>
  <si>
    <t>07/03/2013</t>
  </si>
  <si>
    <t>08/03/2013</t>
  </si>
  <si>
    <t>09/03/2013</t>
  </si>
  <si>
    <t>10/03/2013</t>
  </si>
  <si>
    <t>11/03/2013</t>
  </si>
  <si>
    <t>12/03/2013</t>
  </si>
  <si>
    <t>13/03/2013</t>
  </si>
  <si>
    <t>14/03/2013</t>
  </si>
  <si>
    <t>15/03/2013</t>
  </si>
  <si>
    <t>16/03/2013</t>
  </si>
  <si>
    <t>17/03/2013</t>
  </si>
  <si>
    <t>18/03/2013</t>
  </si>
  <si>
    <t>19/03/2013</t>
  </si>
  <si>
    <t>20/03/2013</t>
  </si>
  <si>
    <t>21/03/2013</t>
  </si>
  <si>
    <t>22/03/2013</t>
  </si>
  <si>
    <t>23/03/2013</t>
  </si>
  <si>
    <t>24/03/2013</t>
  </si>
  <si>
    <t>25/03/2013</t>
  </si>
  <si>
    <t>26/03/2013</t>
  </si>
  <si>
    <t>27/03/2013</t>
  </si>
  <si>
    <t>28/03/2013</t>
  </si>
  <si>
    <t>29/03/2013</t>
  </si>
  <si>
    <t>30/03/2013</t>
  </si>
  <si>
    <t>31/03/2013</t>
  </si>
  <si>
    <t>01/04/2013</t>
  </si>
  <si>
    <t>02/04/2013</t>
  </si>
  <si>
    <t>03/04/2013</t>
  </si>
  <si>
    <t>04/04/2013</t>
  </si>
  <si>
    <t>05/04/2013</t>
  </si>
  <si>
    <t>06/04/2013</t>
  </si>
  <si>
    <t>07/04/2013</t>
  </si>
  <si>
    <t>08/04/2013</t>
  </si>
  <si>
    <t>09/04/2013</t>
  </si>
  <si>
    <t>10/04/2013</t>
  </si>
  <si>
    <t>11/04/2013</t>
  </si>
  <si>
    <t>12/04/2013</t>
  </si>
  <si>
    <t>13/04/2013</t>
  </si>
  <si>
    <t>14/04/2013</t>
  </si>
  <si>
    <t>15/04/2013</t>
  </si>
  <si>
    <t>16/04/2013</t>
  </si>
  <si>
    <t>17/04/2013</t>
  </si>
  <si>
    <t>18/04/2013</t>
  </si>
  <si>
    <t>19/04/2013</t>
  </si>
  <si>
    <t>20/04/2013</t>
  </si>
  <si>
    <t>21/04/2013</t>
  </si>
  <si>
    <t>22/04/2013</t>
  </si>
  <si>
    <t>23/04/2013</t>
  </si>
  <si>
    <t>24/04/2013</t>
  </si>
  <si>
    <t>25/04/2013</t>
  </si>
  <si>
    <t>26/04/2013</t>
  </si>
  <si>
    <t>27/04/2013</t>
  </si>
  <si>
    <t>28/04/2013</t>
  </si>
  <si>
    <t>29/04/2013</t>
  </si>
  <si>
    <t>30/04/2013</t>
  </si>
  <si>
    <t>01/05/2013</t>
  </si>
  <si>
    <t>02/05/2013</t>
  </si>
  <si>
    <t>03/05/2013</t>
  </si>
  <si>
    <t>04/05/2013</t>
  </si>
  <si>
    <t>05/05/2013</t>
  </si>
  <si>
    <t>06/05/2013</t>
  </si>
  <si>
    <t>07/05/2013</t>
  </si>
  <si>
    <t>08/05/2013</t>
  </si>
  <si>
    <t>09/05/2013</t>
  </si>
  <si>
    <t>10/05/2013</t>
  </si>
  <si>
    <t>11/05/2013</t>
  </si>
  <si>
    <t>12/05/2013</t>
  </si>
  <si>
    <t>13/05/2013</t>
  </si>
  <si>
    <t>14/05/2013</t>
  </si>
  <si>
    <t>15/05/2013</t>
  </si>
  <si>
    <t>16/05/2013</t>
  </si>
  <si>
    <t>17/05/2013</t>
  </si>
  <si>
    <t>18/05/2013</t>
  </si>
  <si>
    <t>19/05/2013</t>
  </si>
  <si>
    <t>20/05/2013</t>
  </si>
  <si>
    <t>21/05/2013</t>
  </si>
  <si>
    <t>22/05/2013</t>
  </si>
  <si>
    <t>23/05/2013</t>
  </si>
  <si>
    <t>24/05/2013</t>
  </si>
  <si>
    <t>25/05/2013</t>
  </si>
  <si>
    <t>26/05/2013</t>
  </si>
  <si>
    <t>27/05/2013</t>
  </si>
  <si>
    <t>28/05/2013</t>
  </si>
  <si>
    <t>29/05/2013</t>
  </si>
  <si>
    <t>30/05/2013</t>
  </si>
  <si>
    <t>31/05/2013</t>
  </si>
  <si>
    <t>01/06/2013</t>
  </si>
  <si>
    <t>02/06/2013</t>
  </si>
  <si>
    <t>03/06/2013</t>
  </si>
  <si>
    <t>04/06/2013</t>
  </si>
  <si>
    <t>05/06/2013</t>
  </si>
  <si>
    <t>06/06/2013</t>
  </si>
  <si>
    <t>07/06/2013</t>
  </si>
  <si>
    <t>08/06/2013</t>
  </si>
  <si>
    <t>09/06/2013</t>
  </si>
  <si>
    <t>10/06/2013</t>
  </si>
  <si>
    <t>11/06/2013</t>
  </si>
  <si>
    <t>12/06/2013</t>
  </si>
  <si>
    <t>13/06/2013</t>
  </si>
  <si>
    <t>14/06/2013</t>
  </si>
  <si>
    <t>15/06/2013</t>
  </si>
  <si>
    <t>16/06/2013</t>
  </si>
  <si>
    <t>17/06/2013</t>
  </si>
  <si>
    <t>18/06/2013</t>
  </si>
  <si>
    <t>19/06/2013</t>
  </si>
  <si>
    <t>20/06/2013</t>
  </si>
  <si>
    <t>21/06/2013</t>
  </si>
  <si>
    <t>22/06/2013</t>
  </si>
  <si>
    <t>23/06/2013</t>
  </si>
  <si>
    <t>24/06/2013</t>
  </si>
  <si>
    <t>25/06/2013</t>
  </si>
  <si>
    <t>26/06/2013</t>
  </si>
  <si>
    <t>27/06/2013</t>
  </si>
  <si>
    <t>28/06/2013</t>
  </si>
  <si>
    <t>29/06/2013</t>
  </si>
  <si>
    <t>30/06/2013</t>
  </si>
  <si>
    <t>01/07/2013</t>
  </si>
  <si>
    <t>02/07/2013</t>
  </si>
  <si>
    <t>03/07/2013</t>
  </si>
  <si>
    <t>04/07/2013</t>
  </si>
  <si>
    <t>05/07/2013</t>
  </si>
  <si>
    <t>06/07/2013</t>
  </si>
  <si>
    <t>07/07/2013</t>
  </si>
  <si>
    <t>08/07/2013</t>
  </si>
  <si>
    <t>09/07/2013</t>
  </si>
  <si>
    <t>10/07/2013</t>
  </si>
  <si>
    <t>11/07/2013</t>
  </si>
  <si>
    <t>12/07/2013</t>
  </si>
  <si>
    <t>13/07/2013</t>
  </si>
  <si>
    <t>14/07/2013</t>
  </si>
  <si>
    <t>15/07/2013</t>
  </si>
  <si>
    <t>16/07/2013</t>
  </si>
  <si>
    <t>17/07/2013</t>
  </si>
  <si>
    <t>18/07/2013</t>
  </si>
  <si>
    <t>19/07/2013</t>
  </si>
  <si>
    <t>20/07/2013</t>
  </si>
  <si>
    <t>21/07/2013</t>
  </si>
  <si>
    <t>22/07/2013</t>
  </si>
  <si>
    <t>23/07/2013</t>
  </si>
  <si>
    <t>24/07/2013</t>
  </si>
  <si>
    <t>25/07/2013</t>
  </si>
  <si>
    <t>26/07/2013</t>
  </si>
  <si>
    <t>27/07/2013</t>
  </si>
  <si>
    <t>28/07/2013</t>
  </si>
  <si>
    <t>29/07/2013</t>
  </si>
  <si>
    <t>30/07/2013</t>
  </si>
  <si>
    <t>31/07/2013</t>
  </si>
  <si>
    <t>01/08/2013</t>
  </si>
  <si>
    <t>02/08/2013</t>
  </si>
  <si>
    <t>03/08/2013</t>
  </si>
  <si>
    <t>04/08/2013</t>
  </si>
  <si>
    <t>05/08/2013</t>
  </si>
  <si>
    <t>06/08/2013</t>
  </si>
  <si>
    <t>07/08/2013</t>
  </si>
  <si>
    <t>08/08/2013</t>
  </si>
  <si>
    <t>09/08/2013</t>
  </si>
  <si>
    <t>10/08/2013</t>
  </si>
  <si>
    <t>11/08/2013</t>
  </si>
  <si>
    <t>12/08/2013</t>
  </si>
  <si>
    <t>13/08/2013</t>
  </si>
  <si>
    <t>14/08/2013</t>
  </si>
  <si>
    <t>15/08/2013</t>
  </si>
  <si>
    <t>16/08/2013</t>
  </si>
  <si>
    <t>17/08/2013</t>
  </si>
  <si>
    <t>18/08/2013</t>
  </si>
  <si>
    <t>19/08/2013</t>
  </si>
  <si>
    <t>20/08/2013</t>
  </si>
  <si>
    <t>21/08/2013</t>
  </si>
  <si>
    <t>22/08/2013</t>
  </si>
  <si>
    <t>23/08/2013</t>
  </si>
  <si>
    <t>24/08/2013</t>
  </si>
  <si>
    <t>25/08/2013</t>
  </si>
  <si>
    <t>26/08/2013</t>
  </si>
  <si>
    <t>27/08/2013</t>
  </si>
  <si>
    <t>28/08/2013</t>
  </si>
  <si>
    <t>29/08/2013</t>
  </si>
  <si>
    <t>30/08/2013</t>
  </si>
  <si>
    <t>31/08/2013</t>
  </si>
  <si>
    <t>01/09/2013</t>
  </si>
  <si>
    <t>02/09/2013</t>
  </si>
  <si>
    <t>03/09/2013</t>
  </si>
  <si>
    <t>04/09/2013</t>
  </si>
  <si>
    <t>05/09/2013</t>
  </si>
  <si>
    <t>06/09/2013</t>
  </si>
  <si>
    <t>07/09/2013</t>
  </si>
  <si>
    <t>08/09/2013</t>
  </si>
  <si>
    <t>09/09/2013</t>
  </si>
  <si>
    <t>10/09/2013</t>
  </si>
  <si>
    <t>11/09/2013</t>
  </si>
  <si>
    <t>12/09/2013</t>
  </si>
  <si>
    <t>13/09/2013</t>
  </si>
  <si>
    <t>14/09/2013</t>
  </si>
  <si>
    <t>15/09/2013</t>
  </si>
  <si>
    <t>16/09/2013</t>
  </si>
  <si>
    <t>17/09/2013</t>
  </si>
  <si>
    <t>18/09/2013</t>
  </si>
  <si>
    <t>19/09/2013</t>
  </si>
  <si>
    <t>20/09/2013</t>
  </si>
  <si>
    <t>21/09/2013</t>
  </si>
  <si>
    <t>22/09/2013</t>
  </si>
  <si>
    <t>23/09/2013</t>
  </si>
  <si>
    <t>24/09/2013</t>
  </si>
  <si>
    <t>25/09/2013</t>
  </si>
  <si>
    <t>26/09/2013</t>
  </si>
  <si>
    <t>27/09/2013</t>
  </si>
  <si>
    <t>28/09/2013</t>
  </si>
  <si>
    <t>29/09/2013</t>
  </si>
  <si>
    <t>30/09/2013</t>
  </si>
  <si>
    <t>01/10/2013</t>
  </si>
  <si>
    <t>02/10/2013</t>
  </si>
  <si>
    <t>03/10/2013</t>
  </si>
  <si>
    <t>04/10/2013</t>
  </si>
  <si>
    <t>05/10/2013</t>
  </si>
  <si>
    <t>06/10/2013</t>
  </si>
  <si>
    <t>07/10/2013</t>
  </si>
  <si>
    <t>08/10/2013</t>
  </si>
  <si>
    <t>09/10/2013</t>
  </si>
  <si>
    <t>10/10/2013</t>
  </si>
  <si>
    <t>11/10/2013</t>
  </si>
  <si>
    <t>12/10/2013</t>
  </si>
  <si>
    <t>13/10/2013</t>
  </si>
  <si>
    <t>14/10/2013</t>
  </si>
  <si>
    <t>15/10/2013</t>
  </si>
  <si>
    <t>16/10/2013</t>
  </si>
  <si>
    <t>17/10/2013</t>
  </si>
  <si>
    <t>18/10/2013</t>
  </si>
  <si>
    <t>19/10/2013</t>
  </si>
  <si>
    <t>20/10/2013</t>
  </si>
  <si>
    <t>21/10/2013</t>
  </si>
  <si>
    <t>22/10/2013</t>
  </si>
  <si>
    <t>23/10/2013</t>
  </si>
  <si>
    <t>24/10/2013</t>
  </si>
  <si>
    <t>25/10/2013</t>
  </si>
  <si>
    <t>26/10/2013</t>
  </si>
  <si>
    <t>27/10/2013</t>
  </si>
  <si>
    <t>28/10/2013</t>
  </si>
  <si>
    <t>29/10/2013</t>
  </si>
  <si>
    <t>30/10/2013</t>
  </si>
  <si>
    <t>31/10/2013</t>
  </si>
  <si>
    <t>01/11/2013</t>
  </si>
  <si>
    <t>02/11/2013</t>
  </si>
  <si>
    <t>03/11/2013</t>
  </si>
  <si>
    <t>04/11/2013</t>
  </si>
  <si>
    <t>05/11/2013</t>
  </si>
  <si>
    <t>06/11/2013</t>
  </si>
  <si>
    <t>07/11/2013</t>
  </si>
  <si>
    <t>08/11/2013</t>
  </si>
  <si>
    <t>09/11/2013</t>
  </si>
  <si>
    <t>10/11/2013</t>
  </si>
  <si>
    <t>11/11/2013</t>
  </si>
  <si>
    <t>12/11/2013</t>
  </si>
  <si>
    <t>13/11/2013</t>
  </si>
  <si>
    <t>14/11/2013</t>
  </si>
  <si>
    <t>15/11/2013</t>
  </si>
  <si>
    <t>16/11/2013</t>
  </si>
  <si>
    <t>17/11/2013</t>
  </si>
  <si>
    <t>18/11/2013</t>
  </si>
  <si>
    <t>19/11/2013</t>
  </si>
  <si>
    <t>20/11/2013</t>
  </si>
  <si>
    <t>21/11/2013</t>
  </si>
  <si>
    <t>22/11/2013</t>
  </si>
  <si>
    <t>23/11/2013</t>
  </si>
  <si>
    <t>24/11/2013</t>
  </si>
  <si>
    <t>25/11/2013</t>
  </si>
  <si>
    <t>26/11/2013</t>
  </si>
  <si>
    <t>27/11/2013</t>
  </si>
  <si>
    <t>28/11/2013</t>
  </si>
  <si>
    <t>29/11/2013</t>
  </si>
  <si>
    <t>30/11/2013</t>
  </si>
  <si>
    <t>01/12/2013</t>
  </si>
  <si>
    <t>02/12/2013</t>
  </si>
  <si>
    <t>03/12/2013</t>
  </si>
  <si>
    <t>04/12/2013</t>
  </si>
  <si>
    <t>05/12/2013</t>
  </si>
  <si>
    <t>06/12/2013</t>
  </si>
  <si>
    <t>07/12/2013</t>
  </si>
  <si>
    <t>08/12/2013</t>
  </si>
  <si>
    <t>09/12/2013</t>
  </si>
  <si>
    <t>10/12/2013</t>
  </si>
  <si>
    <t>11/12/2013</t>
  </si>
  <si>
    <t>12/12/2013</t>
  </si>
  <si>
    <t>13/12/2013</t>
  </si>
  <si>
    <t>14/12/2013</t>
  </si>
  <si>
    <t>15/12/2013</t>
  </si>
  <si>
    <t>16/12/2013</t>
  </si>
  <si>
    <t>17/12/2013</t>
  </si>
  <si>
    <t>18/12/2013</t>
  </si>
  <si>
    <t>19/12/2013</t>
  </si>
  <si>
    <t>20/12/2013</t>
  </si>
  <si>
    <t>21/12/2013</t>
  </si>
  <si>
    <t>22/12/2013</t>
  </si>
  <si>
    <t>23/12/2013</t>
  </si>
  <si>
    <t>24/12/2013</t>
  </si>
  <si>
    <t>25/12/2013</t>
  </si>
  <si>
    <t>26/12/2013</t>
  </si>
  <si>
    <t>27/12/2013</t>
  </si>
  <si>
    <t>28/12/2013</t>
  </si>
  <si>
    <t>29/12/2013</t>
  </si>
  <si>
    <t>30/12/2013</t>
  </si>
  <si>
    <t>31/12/2013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</si>
  <si>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</si>
  <si>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</si>
  <si>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</si>
  <si>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</si>
  <si>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</si>
  <si>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</si>
  <si>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</si>
  <si>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</si>
  <si>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</si>
  <si>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</si>
  <si>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</si>
  <si>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</si>
  <si>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13/01/2014</t>
  </si>
  <si>
    <t>14/01/2014</t>
  </si>
  <si>
    <t>15/01/2014</t>
  </si>
  <si>
    <t>16/01/2014</t>
  </si>
  <si>
    <t>17/01/2014</t>
  </si>
  <si>
    <t>18/01/2014</t>
  </si>
  <si>
    <t>19/01/2014</t>
  </si>
  <si>
    <t>20/01/2014</t>
  </si>
  <si>
    <t>21/01/2014</t>
  </si>
  <si>
    <t>22/01/2014</t>
  </si>
  <si>
    <t>23/01/2014</t>
  </si>
  <si>
    <t>24/01/2014</t>
  </si>
  <si>
    <t>25/01/2014</t>
  </si>
  <si>
    <t>26/01/2014</t>
  </si>
  <si>
    <t>27/01/2014</t>
  </si>
  <si>
    <t>28/01/2014</t>
  </si>
  <si>
    <t>29/01/2014</t>
  </si>
  <si>
    <t>30/01/2014</t>
  </si>
  <si>
    <t>31/01/2014</t>
  </si>
  <si>
    <t>01/02/2014</t>
  </si>
  <si>
    <t>02/02/2014</t>
  </si>
  <si>
    <t>03/02/2014</t>
  </si>
  <si>
    <t>04/02/2014</t>
  </si>
  <si>
    <t>05/02/2014</t>
  </si>
  <si>
    <t>06/02/2014</t>
  </si>
  <si>
    <t>07/02/2014</t>
  </si>
  <si>
    <t>08/02/2014</t>
  </si>
  <si>
    <t>09/02/2014</t>
  </si>
  <si>
    <t>10/02/2014</t>
  </si>
  <si>
    <t>11/02/2014</t>
  </si>
  <si>
    <t>12/02/2014</t>
  </si>
  <si>
    <t>13/02/2014</t>
  </si>
  <si>
    <t>14/02/2014</t>
  </si>
  <si>
    <t>15/02/2014</t>
  </si>
  <si>
    <t>16/02/2014</t>
  </si>
  <si>
    <t>17/02/2014</t>
  </si>
  <si>
    <t>18/02/2014</t>
  </si>
  <si>
    <t>19/02/2014</t>
  </si>
  <si>
    <t>20/02/2014</t>
  </si>
  <si>
    <t>21/02/2014</t>
  </si>
  <si>
    <t>22/02/2014</t>
  </si>
  <si>
    <t>23/02/2014</t>
  </si>
  <si>
    <t>24/02/2014</t>
  </si>
  <si>
    <t>25/02/2014</t>
  </si>
  <si>
    <t>26/02/2014</t>
  </si>
  <si>
    <t>27/02/2014</t>
  </si>
  <si>
    <t>28/02/2014</t>
  </si>
  <si>
    <t>01/03/2014</t>
  </si>
  <si>
    <t>02/03/2014</t>
  </si>
  <si>
    <t>03/03/2014</t>
  </si>
  <si>
    <t>04/03/2014</t>
  </si>
  <si>
    <t>05/03/2014</t>
  </si>
  <si>
    <t>06/03/2014</t>
  </si>
  <si>
    <t>07/03/2014</t>
  </si>
  <si>
    <t>08/03/2014</t>
  </si>
  <si>
    <t>09/03/2014</t>
  </si>
  <si>
    <t>10/03/2014</t>
  </si>
  <si>
    <t>11/03/2014</t>
  </si>
  <si>
    <t>12/03/2014</t>
  </si>
  <si>
    <t>13/03/2014</t>
  </si>
  <si>
    <t>14/03/2014</t>
  </si>
  <si>
    <t>15/03/2014</t>
  </si>
  <si>
    <t>16/03/2014</t>
  </si>
  <si>
    <t>17/03/2014</t>
  </si>
  <si>
    <t>18/03/2014</t>
  </si>
  <si>
    <t>19/03/2014</t>
  </si>
  <si>
    <t>20/03/2014</t>
  </si>
  <si>
    <t>21/03/2014</t>
  </si>
  <si>
    <t>22/03/2014</t>
  </si>
  <si>
    <t>23/03/2014</t>
  </si>
  <si>
    <t>24/03/2014</t>
  </si>
  <si>
    <t>25/03/2014</t>
  </si>
  <si>
    <t>26/03/2014</t>
  </si>
  <si>
    <t>27/03/2014</t>
  </si>
  <si>
    <t>28/03/2014</t>
  </si>
  <si>
    <t>29/03/2014</t>
  </si>
  <si>
    <t>30/03/2014</t>
  </si>
  <si>
    <t>31/03/2014</t>
  </si>
  <si>
    <t>01/04/2014</t>
  </si>
  <si>
    <t>02/04/2014</t>
  </si>
  <si>
    <t>03/04/2014</t>
  </si>
  <si>
    <t>04/04/2014</t>
  </si>
  <si>
    <t>05/04/2014</t>
  </si>
  <si>
    <t>06/04/2014</t>
  </si>
  <si>
    <t>07/04/2014</t>
  </si>
  <si>
    <t>08/04/2014</t>
  </si>
  <si>
    <t>09/04/2014</t>
  </si>
  <si>
    <t>10/04/2014</t>
  </si>
  <si>
    <t>11/04/2014</t>
  </si>
  <si>
    <t>12/04/2014</t>
  </si>
  <si>
    <t>13/04/2014</t>
  </si>
  <si>
    <t>14/04/2014</t>
  </si>
  <si>
    <t>15/04/2014</t>
  </si>
  <si>
    <t>16/04/2014</t>
  </si>
  <si>
    <t>17/04/2014</t>
  </si>
  <si>
    <t>18/04/2014</t>
  </si>
  <si>
    <t>19/04/2014</t>
  </si>
  <si>
    <t>20/04/2014</t>
  </si>
  <si>
    <t>21/04/2014</t>
  </si>
  <si>
    <t>22/04/2014</t>
  </si>
  <si>
    <t>23/04/2014</t>
  </si>
  <si>
    <t>24/04/2014</t>
  </si>
  <si>
    <t>25/04/2014</t>
  </si>
  <si>
    <t>26/04/2014</t>
  </si>
  <si>
    <t>27/04/2014</t>
  </si>
  <si>
    <t>28/04/2014</t>
  </si>
  <si>
    <t>29/04/2014</t>
  </si>
  <si>
    <t>30/04/2014</t>
  </si>
  <si>
    <t>01/05/2014</t>
  </si>
  <si>
    <t>02/05/2014</t>
  </si>
  <si>
    <t>03/05/2014</t>
  </si>
  <si>
    <t>04/05/2014</t>
  </si>
  <si>
    <t>05/05/2014</t>
  </si>
  <si>
    <t>06/05/2014</t>
  </si>
  <si>
    <t>07/05/2014</t>
  </si>
  <si>
    <t>08/05/2014</t>
  </si>
  <si>
    <t>09/05/2014</t>
  </si>
  <si>
    <t>10/05/2014</t>
  </si>
  <si>
    <t>11/05/2014</t>
  </si>
  <si>
    <t>12/05/2014</t>
  </si>
  <si>
    <t>13/05/2014</t>
  </si>
  <si>
    <t>14/05/2014</t>
  </si>
  <si>
    <t>15/05/2014</t>
  </si>
  <si>
    <t>16/05/2014</t>
  </si>
  <si>
    <t>17/05/2014</t>
  </si>
  <si>
    <t>18/05/2014</t>
  </si>
  <si>
    <t>19/05/2014</t>
  </si>
  <si>
    <t>20/05/2014</t>
  </si>
  <si>
    <t>21/05/2014</t>
  </si>
  <si>
    <t>22/05/2014</t>
  </si>
  <si>
    <t>23/05/2014</t>
  </si>
  <si>
    <t>24/05/2014</t>
  </si>
  <si>
    <t>25/05/2014</t>
  </si>
  <si>
    <t>26/05/2014</t>
  </si>
  <si>
    <t>27/05/2014</t>
  </si>
  <si>
    <t>28/05/2014</t>
  </si>
  <si>
    <t>29/05/2014</t>
  </si>
  <si>
    <t>30/05/2014</t>
  </si>
  <si>
    <t>31/05/2014</t>
  </si>
  <si>
    <t>01/06/2014</t>
  </si>
  <si>
    <t>02/06/2014</t>
  </si>
  <si>
    <t>03/06/2014</t>
  </si>
  <si>
    <t>04/06/2014</t>
  </si>
  <si>
    <t>05/06/2014</t>
  </si>
  <si>
    <t>06/06/2014</t>
  </si>
  <si>
    <t>07/06/2014</t>
  </si>
  <si>
    <t>08/06/2014</t>
  </si>
  <si>
    <t>09/06/2014</t>
  </si>
  <si>
    <t>10/06/2014</t>
  </si>
  <si>
    <t>11/06/2014</t>
  </si>
  <si>
    <t>12/06/2014</t>
  </si>
  <si>
    <t>13/06/2014</t>
  </si>
  <si>
    <t>14/06/2014</t>
  </si>
  <si>
    <t>15/06/2014</t>
  </si>
  <si>
    <t>16/06/2014</t>
  </si>
  <si>
    <t>17/06/2014</t>
  </si>
  <si>
    <t>18/06/2014</t>
  </si>
  <si>
    <t>19/06/2014</t>
  </si>
  <si>
    <t>20/06/2014</t>
  </si>
  <si>
    <t>21/06/2014</t>
  </si>
  <si>
    <t>22/06/2014</t>
  </si>
  <si>
    <t>23/06/2014</t>
  </si>
  <si>
    <t>24/06/2014</t>
  </si>
  <si>
    <t>25/06/2014</t>
  </si>
  <si>
    <t>26/06/2014</t>
  </si>
  <si>
    <t>27/06/2014</t>
  </si>
  <si>
    <t>28/06/2014</t>
  </si>
  <si>
    <t>29/06/2014</t>
  </si>
  <si>
    <t>30/06/2014</t>
  </si>
  <si>
    <t>01/07/2014</t>
  </si>
  <si>
    <t>02/07/2014</t>
  </si>
  <si>
    <t>03/07/2014</t>
  </si>
  <si>
    <t>04/07/2014</t>
  </si>
  <si>
    <t>05/07/2014</t>
  </si>
  <si>
    <t>06/07/2014</t>
  </si>
  <si>
    <t>07/07/2014</t>
  </si>
  <si>
    <t>08/07/2014</t>
  </si>
  <si>
    <t>09/07/2014</t>
  </si>
  <si>
    <t>10/07/2014</t>
  </si>
  <si>
    <t>11/07/2014</t>
  </si>
  <si>
    <t>12/07/2014</t>
  </si>
  <si>
    <t>13/07/2014</t>
  </si>
  <si>
    <t>14/07/2014</t>
  </si>
  <si>
    <t>15/07/2014</t>
  </si>
  <si>
    <t>16/07/2014</t>
  </si>
  <si>
    <t>17/07/2014</t>
  </si>
  <si>
    <t>18/07/2014</t>
  </si>
  <si>
    <t>19/07/2014</t>
  </si>
  <si>
    <t>20/07/2014</t>
  </si>
  <si>
    <t>21/07/2014</t>
  </si>
  <si>
    <t>22/07/2014</t>
  </si>
  <si>
    <t>23/07/2014</t>
  </si>
  <si>
    <t>24/07/2014</t>
  </si>
  <si>
    <t>25/07/2014</t>
  </si>
  <si>
    <t>26/07/2014</t>
  </si>
  <si>
    <t>27/07/2014</t>
  </si>
  <si>
    <t>28/07/2014</t>
  </si>
  <si>
    <t>29/07/2014</t>
  </si>
  <si>
    <t>30/07/2014</t>
  </si>
  <si>
    <t>31/07/2014</t>
  </si>
  <si>
    <t>01/08/2014</t>
  </si>
  <si>
    <t>02/08/2014</t>
  </si>
  <si>
    <t>03/08/2014</t>
  </si>
  <si>
    <t>04/08/2014</t>
  </si>
  <si>
    <t>05/08/2014</t>
  </si>
  <si>
    <t>06/08/2014</t>
  </si>
  <si>
    <t>07/08/2014</t>
  </si>
  <si>
    <t>08/08/2014</t>
  </si>
  <si>
    <t>09/08/2014</t>
  </si>
  <si>
    <t>10/08/2014</t>
  </si>
  <si>
    <t>11/08/2014</t>
  </si>
  <si>
    <t>12/08/2014</t>
  </si>
  <si>
    <t>13/08/2014</t>
  </si>
  <si>
    <t>14/08/2014</t>
  </si>
  <si>
    <t>15/08/2014</t>
  </si>
  <si>
    <t>16/08/2014</t>
  </si>
  <si>
    <t>17/08/2014</t>
  </si>
  <si>
    <t>18/08/2014</t>
  </si>
  <si>
    <t>19/08/2014</t>
  </si>
  <si>
    <t>20/08/2014</t>
  </si>
  <si>
    <t>21/08/2014</t>
  </si>
  <si>
    <t>22/08/2014</t>
  </si>
  <si>
    <t>23/08/2014</t>
  </si>
  <si>
    <t>24/08/2014</t>
  </si>
  <si>
    <t>25/08/2014</t>
  </si>
  <si>
    <t>26/08/2014</t>
  </si>
  <si>
    <t>27/08/2014</t>
  </si>
  <si>
    <t>28/08/2014</t>
  </si>
  <si>
    <t>29/08/2014</t>
  </si>
  <si>
    <t>30/08/2014</t>
  </si>
  <si>
    <t>31/08/2014</t>
  </si>
  <si>
    <t>01/09/2014</t>
  </si>
  <si>
    <t>02/09/2014</t>
  </si>
  <si>
    <t>03/09/2014</t>
  </si>
  <si>
    <t>04/09/2014</t>
  </si>
  <si>
    <t>05/09/2014</t>
  </si>
  <si>
    <t>06/09/2014</t>
  </si>
  <si>
    <t>07/09/2014</t>
  </si>
  <si>
    <t>08/09/2014</t>
  </si>
  <si>
    <t>09/09/2014</t>
  </si>
  <si>
    <t>10/09/2014</t>
  </si>
  <si>
    <t>11/09/2014</t>
  </si>
  <si>
    <t>12/09/2014</t>
  </si>
  <si>
    <t>13/09/2014</t>
  </si>
  <si>
    <t>14/09/2014</t>
  </si>
  <si>
    <t>15/09/2014</t>
  </si>
  <si>
    <t>16/09/2014</t>
  </si>
  <si>
    <t>17/09/2014</t>
  </si>
  <si>
    <t>18/09/2014</t>
  </si>
  <si>
    <t>19/09/2014</t>
  </si>
  <si>
    <t>20/09/2014</t>
  </si>
  <si>
    <t>21/09/2014</t>
  </si>
  <si>
    <t>22/09/2014</t>
  </si>
  <si>
    <t>23/09/2014</t>
  </si>
  <si>
    <t>24/09/2014</t>
  </si>
  <si>
    <t>25/09/2014</t>
  </si>
  <si>
    <t>26/09/2014</t>
  </si>
  <si>
    <t>27/09/2014</t>
  </si>
  <si>
    <t>28/09/2014</t>
  </si>
  <si>
    <t>29/09/2014</t>
  </si>
  <si>
    <t>30/09/2014</t>
  </si>
  <si>
    <t>01/10/2014</t>
  </si>
  <si>
    <t>02/10/2014</t>
  </si>
  <si>
    <t>03/10/2014</t>
  </si>
  <si>
    <t>04/10/2014</t>
  </si>
  <si>
    <t>05/10/2014</t>
  </si>
  <si>
    <t>06/10/2014</t>
  </si>
  <si>
    <t>07/10/2014</t>
  </si>
  <si>
    <t>08/10/2014</t>
  </si>
  <si>
    <t>09/10/2014</t>
  </si>
  <si>
    <t>10/10/2014</t>
  </si>
  <si>
    <t>11/10/2014</t>
  </si>
  <si>
    <t>12/10/2014</t>
  </si>
  <si>
    <t>13/10/2014</t>
  </si>
  <si>
    <t>14/10/2014</t>
  </si>
  <si>
    <t>15/10/2014</t>
  </si>
  <si>
    <t>16/10/2014</t>
  </si>
  <si>
    <t>17/10/2014</t>
  </si>
  <si>
    <t>18/10/2014</t>
  </si>
  <si>
    <t>19/10/2014</t>
  </si>
  <si>
    <t>20/10/2014</t>
  </si>
  <si>
    <t>21/10/2014</t>
  </si>
  <si>
    <t>22/10/2014</t>
  </si>
  <si>
    <t>23/10/2014</t>
  </si>
  <si>
    <t>24/10/2014</t>
  </si>
  <si>
    <t>25/10/2014</t>
  </si>
  <si>
    <t>26/10/2014</t>
  </si>
  <si>
    <t>27/10/2014</t>
  </si>
  <si>
    <t>28/10/2014</t>
  </si>
  <si>
    <t>29/10/2014</t>
  </si>
  <si>
    <t>30/10/2014</t>
  </si>
  <si>
    <t>31/10/2014</t>
  </si>
  <si>
    <t>01/11/2014</t>
  </si>
  <si>
    <t>02/11/2014</t>
  </si>
  <si>
    <t>03/11/2014</t>
  </si>
  <si>
    <t>04/11/2014</t>
  </si>
  <si>
    <t>05/11/2014</t>
  </si>
  <si>
    <t>06/11/2014</t>
  </si>
  <si>
    <t>07/11/2014</t>
  </si>
  <si>
    <t>08/11/2014</t>
  </si>
  <si>
    <t>09/11/2014</t>
  </si>
  <si>
    <t>10/11/2014</t>
  </si>
  <si>
    <t>11/11/2014</t>
  </si>
  <si>
    <t>12/11/2014</t>
  </si>
  <si>
    <t>13/11/2014</t>
  </si>
  <si>
    <t>14/11/2014</t>
  </si>
  <si>
    <t>15/11/2014</t>
  </si>
  <si>
    <t>16/11/2014</t>
  </si>
  <si>
    <t>17/11/2014</t>
  </si>
  <si>
    <t>18/11/2014</t>
  </si>
  <si>
    <t>19/11/2014</t>
  </si>
  <si>
    <t>20/11/2014</t>
  </si>
  <si>
    <t>21/11/2014</t>
  </si>
  <si>
    <t>22/11/2014</t>
  </si>
  <si>
    <t>23/11/2014</t>
  </si>
  <si>
    <t>24/11/2014</t>
  </si>
  <si>
    <t>25/11/2014</t>
  </si>
  <si>
    <t>26/11/2014</t>
  </si>
  <si>
    <t>27/11/2014</t>
  </si>
  <si>
    <t>28/11/2014</t>
  </si>
  <si>
    <t>29/11/2014</t>
  </si>
  <si>
    <t>30/11/2014</t>
  </si>
  <si>
    <t>01/12/2014</t>
  </si>
  <si>
    <t>02/12/2014</t>
  </si>
  <si>
    <t>03/12/2014</t>
  </si>
  <si>
    <t>04/12/2014</t>
  </si>
  <si>
    <t>05/12/2014</t>
  </si>
  <si>
    <t>06/12/2014</t>
  </si>
  <si>
    <t>07/12/2014</t>
  </si>
  <si>
    <t>08/12/2014</t>
  </si>
  <si>
    <t>09/12/2014</t>
  </si>
  <si>
    <t>10/12/2014</t>
  </si>
  <si>
    <t>11/12/2014</t>
  </si>
  <si>
    <t>12/12/2014</t>
  </si>
  <si>
    <t>13/12/2014</t>
  </si>
  <si>
    <t>14/12/2014</t>
  </si>
  <si>
    <t>15/12/2014</t>
  </si>
  <si>
    <t>16/12/2014</t>
  </si>
  <si>
    <t>17/12/2014</t>
  </si>
  <si>
    <t>18/12/2014</t>
  </si>
  <si>
    <t>19/12/2014</t>
  </si>
  <si>
    <t>20/12/2014</t>
  </si>
  <si>
    <t>21/12/2014</t>
  </si>
  <si>
    <t>22/12/2014</t>
  </si>
  <si>
    <t>23/12/2014</t>
  </si>
  <si>
    <t>24/12/2014</t>
  </si>
  <si>
    <t>25/12/2014</t>
  </si>
  <si>
    <t>26/12/2014</t>
  </si>
  <si>
    <t>27/12/2014</t>
  </si>
  <si>
    <t>28/12/2014</t>
  </si>
  <si>
    <t>29/12/2014</t>
  </si>
  <si>
    <t>30/12/2014</t>
  </si>
  <si>
    <t>31/12/2014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</si>
  <si>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</si>
  <si>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</si>
  <si>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</si>
  <si>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</si>
  <si>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</si>
  <si>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</si>
  <si>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</si>
  <si>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</si>
  <si>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</si>
  <si>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</si>
  <si>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</si>
  <si>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</si>
  <si>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13/01/2015</t>
  </si>
  <si>
    <t>14/01/2015</t>
  </si>
  <si>
    <t>15/01/2015</t>
  </si>
  <si>
    <t>16/01/2015</t>
  </si>
  <si>
    <t>17/01/2015</t>
  </si>
  <si>
    <t>18/01/2015</t>
  </si>
  <si>
    <t>19/01/2015</t>
  </si>
  <si>
    <t>20/01/2015</t>
  </si>
  <si>
    <t>21/01/2015</t>
  </si>
  <si>
    <t>22/01/2015</t>
  </si>
  <si>
    <t>23/01/2015</t>
  </si>
  <si>
    <t>24/01/2015</t>
  </si>
  <si>
    <t>25/01/2015</t>
  </si>
  <si>
    <t>26/01/2015</t>
  </si>
  <si>
    <t>27/01/2015</t>
  </si>
  <si>
    <t>28/01/2015</t>
  </si>
  <si>
    <t>29/01/2015</t>
  </si>
  <si>
    <t>30/01/2015</t>
  </si>
  <si>
    <t>31/01/2015</t>
  </si>
  <si>
    <t>01/02/2015</t>
  </si>
  <si>
    <t>02/02/2015</t>
  </si>
  <si>
    <t>03/02/2015</t>
  </si>
  <si>
    <t>04/02/2015</t>
  </si>
  <si>
    <t>05/02/2015</t>
  </si>
  <si>
    <t>06/02/2015</t>
  </si>
  <si>
    <t>07/02/2015</t>
  </si>
  <si>
    <t>08/02/2015</t>
  </si>
  <si>
    <t>09/02/2015</t>
  </si>
  <si>
    <t>10/02/2015</t>
  </si>
  <si>
    <t>11/02/2015</t>
  </si>
  <si>
    <t>12/02/2015</t>
  </si>
  <si>
    <t>13/02/2015</t>
  </si>
  <si>
    <t>14/02/2015</t>
  </si>
  <si>
    <t>15/02/2015</t>
  </si>
  <si>
    <t>16/02/2015</t>
  </si>
  <si>
    <t>17/02/2015</t>
  </si>
  <si>
    <t>18/02/2015</t>
  </si>
  <si>
    <t>19/02/2015</t>
  </si>
  <si>
    <t>20/02/2015</t>
  </si>
  <si>
    <t>21/02/2015</t>
  </si>
  <si>
    <t>22/02/2015</t>
  </si>
  <si>
    <t>23/02/2015</t>
  </si>
  <si>
    <t>24/02/2015</t>
  </si>
  <si>
    <t>25/02/2015</t>
  </si>
  <si>
    <t>26/02/2015</t>
  </si>
  <si>
    <t>27/02/2015</t>
  </si>
  <si>
    <t>28/02/2015</t>
  </si>
  <si>
    <t>01/03/2015</t>
  </si>
  <si>
    <t>02/03/2015</t>
  </si>
  <si>
    <t>03/03/2015</t>
  </si>
  <si>
    <t>04/03/2015</t>
  </si>
  <si>
    <t>05/03/2015</t>
  </si>
  <si>
    <t>06/03/2015</t>
  </si>
  <si>
    <t>07/03/2015</t>
  </si>
  <si>
    <t>08/03/2015</t>
  </si>
  <si>
    <t>09/03/2015</t>
  </si>
  <si>
    <t>10/03/2015</t>
  </si>
  <si>
    <t>11/03/2015</t>
  </si>
  <si>
    <t>12/03/2015</t>
  </si>
  <si>
    <t>13/03/2015</t>
  </si>
  <si>
    <t>14/03/2015</t>
  </si>
  <si>
    <t>15/03/2015</t>
  </si>
  <si>
    <t>16/03/2015</t>
  </si>
  <si>
    <t>17/03/2015</t>
  </si>
  <si>
    <t>18/03/2015</t>
  </si>
  <si>
    <t>19/03/2015</t>
  </si>
  <si>
    <t>20/03/2015</t>
  </si>
  <si>
    <t>21/03/2015</t>
  </si>
  <si>
    <t>22/03/2015</t>
  </si>
  <si>
    <t>23/03/2015</t>
  </si>
  <si>
    <t>24/03/2015</t>
  </si>
  <si>
    <t>25/03/2015</t>
  </si>
  <si>
    <t>26/03/2015</t>
  </si>
  <si>
    <t>27/03/2015</t>
  </si>
  <si>
    <t>28/03/2015</t>
  </si>
  <si>
    <t>29/03/2015</t>
  </si>
  <si>
    <t>30/03/2015</t>
  </si>
  <si>
    <t>31/03/2015</t>
  </si>
  <si>
    <t>01/04/2015</t>
  </si>
  <si>
    <t>02/04/2015</t>
  </si>
  <si>
    <t>03/04/2015</t>
  </si>
  <si>
    <t>04/04/2015</t>
  </si>
  <si>
    <t>05/04/2015</t>
  </si>
  <si>
    <t>06/04/2015</t>
  </si>
  <si>
    <t>07/04/2015</t>
  </si>
  <si>
    <t>08/04/2015</t>
  </si>
  <si>
    <t>09/04/2015</t>
  </si>
  <si>
    <t>10/04/2015</t>
  </si>
  <si>
    <t>11/04/2015</t>
  </si>
  <si>
    <t>12/04/2015</t>
  </si>
  <si>
    <t>13/04/2015</t>
  </si>
  <si>
    <t>14/04/2015</t>
  </si>
  <si>
    <t>15/04/2015</t>
  </si>
  <si>
    <t>16/04/2015</t>
  </si>
  <si>
    <t>17/04/2015</t>
  </si>
  <si>
    <t>18/04/2015</t>
  </si>
  <si>
    <t>19/04/2015</t>
  </si>
  <si>
    <t>20/04/2015</t>
  </si>
  <si>
    <t>21/04/2015</t>
  </si>
  <si>
    <t>22/04/2015</t>
  </si>
  <si>
    <t>23/04/2015</t>
  </si>
  <si>
    <t>24/04/2015</t>
  </si>
  <si>
    <t>25/04/2015</t>
  </si>
  <si>
    <t>26/04/2015</t>
  </si>
  <si>
    <t>27/04/2015</t>
  </si>
  <si>
    <t>28/04/2015</t>
  </si>
  <si>
    <t>29/04/2015</t>
  </si>
  <si>
    <t>30/04/2015</t>
  </si>
  <si>
    <t>01/05/2015</t>
  </si>
  <si>
    <t>02/05/2015</t>
  </si>
  <si>
    <t>03/05/2015</t>
  </si>
  <si>
    <t>04/05/2015</t>
  </si>
  <si>
    <t>05/05/2015</t>
  </si>
  <si>
    <t>06/05/2015</t>
  </si>
  <si>
    <t>07/05/2015</t>
  </si>
  <si>
    <t>08/05/2015</t>
  </si>
  <si>
    <t>09/05/2015</t>
  </si>
  <si>
    <t>10/05/2015</t>
  </si>
  <si>
    <t>11/05/2015</t>
  </si>
  <si>
    <t>12/05/2015</t>
  </si>
  <si>
    <t>13/05/2015</t>
  </si>
  <si>
    <t>14/05/2015</t>
  </si>
  <si>
    <t>15/05/2015</t>
  </si>
  <si>
    <t>16/05/2015</t>
  </si>
  <si>
    <t>17/05/2015</t>
  </si>
  <si>
    <t>18/05/2015</t>
  </si>
  <si>
    <t>19/05/2015</t>
  </si>
  <si>
    <t>20/05/2015</t>
  </si>
  <si>
    <t>21/05/2015</t>
  </si>
  <si>
    <t>22/05/2015</t>
  </si>
  <si>
    <t>23/05/2015</t>
  </si>
  <si>
    <t>24/05/2015</t>
  </si>
  <si>
    <t>25/05/2015</t>
  </si>
  <si>
    <t>26/05/2015</t>
  </si>
  <si>
    <t>27/05/2015</t>
  </si>
  <si>
    <t>28/05/2015</t>
  </si>
  <si>
    <t>29/05/2015</t>
  </si>
  <si>
    <t>30/05/2015</t>
  </si>
  <si>
    <t>31/05/2015</t>
  </si>
  <si>
    <t>01/06/2015</t>
  </si>
  <si>
    <t>02/06/2015</t>
  </si>
  <si>
    <t>03/06/2015</t>
  </si>
  <si>
    <t>04/06/2015</t>
  </si>
  <si>
    <t>05/06/2015</t>
  </si>
  <si>
    <t>06/06/2015</t>
  </si>
  <si>
    <t>07/06/2015</t>
  </si>
  <si>
    <t>08/06/2015</t>
  </si>
  <si>
    <t>09/06/2015</t>
  </si>
  <si>
    <t>10/06/2015</t>
  </si>
  <si>
    <t>11/06/2015</t>
  </si>
  <si>
    <t>12/06/2015</t>
  </si>
  <si>
    <t>13/06/2015</t>
  </si>
  <si>
    <t>14/06/2015</t>
  </si>
  <si>
    <t>15/06/2015</t>
  </si>
  <si>
    <t>16/06/2015</t>
  </si>
  <si>
    <t>17/06/2015</t>
  </si>
  <si>
    <t>18/06/2015</t>
  </si>
  <si>
    <t>19/06/2015</t>
  </si>
  <si>
    <t>20/06/2015</t>
  </si>
  <si>
    <t>21/06/2015</t>
  </si>
  <si>
    <t>22/06/2015</t>
  </si>
  <si>
    <t>23/06/2015</t>
  </si>
  <si>
    <t>24/06/2015</t>
  </si>
  <si>
    <t>25/06/2015</t>
  </si>
  <si>
    <t>26/06/2015</t>
  </si>
  <si>
    <t>27/06/2015</t>
  </si>
  <si>
    <t>28/06/2015</t>
  </si>
  <si>
    <t>29/06/2015</t>
  </si>
  <si>
    <t>30/06/2015</t>
  </si>
  <si>
    <t>01/07/2015</t>
  </si>
  <si>
    <t>02/07/2015</t>
  </si>
  <si>
    <t>03/07/2015</t>
  </si>
  <si>
    <t>04/07/2015</t>
  </si>
  <si>
    <t>05/07/2015</t>
  </si>
  <si>
    <t>06/07/2015</t>
  </si>
  <si>
    <t>07/07/2015</t>
  </si>
  <si>
    <t>08/07/2015</t>
  </si>
  <si>
    <t>09/07/2015</t>
  </si>
  <si>
    <t>10/07/2015</t>
  </si>
  <si>
    <t>11/07/2015</t>
  </si>
  <si>
    <t>12/07/2015</t>
  </si>
  <si>
    <t>13/07/2015</t>
  </si>
  <si>
    <t>14/07/2015</t>
  </si>
  <si>
    <t>15/07/2015</t>
  </si>
  <si>
    <t>16/07/2015</t>
  </si>
  <si>
    <t>17/07/2015</t>
  </si>
  <si>
    <t>18/07/2015</t>
  </si>
  <si>
    <t>19/07/2015</t>
  </si>
  <si>
    <t>20/07/2015</t>
  </si>
  <si>
    <t>21/07/2015</t>
  </si>
  <si>
    <t>22/07/2015</t>
  </si>
  <si>
    <t>23/07/2015</t>
  </si>
  <si>
    <t>24/07/2015</t>
  </si>
  <si>
    <t>25/07/2015</t>
  </si>
  <si>
    <t>26/07/2015</t>
  </si>
  <si>
    <t>27/07/2015</t>
  </si>
  <si>
    <t>28/07/2015</t>
  </si>
  <si>
    <t>29/07/2015</t>
  </si>
  <si>
    <t>30/07/2015</t>
  </si>
  <si>
    <t>31/07/2015</t>
  </si>
  <si>
    <t>01/08/2015</t>
  </si>
  <si>
    <t>02/08/2015</t>
  </si>
  <si>
    <t>03/08/2015</t>
  </si>
  <si>
    <t>04/08/2015</t>
  </si>
  <si>
    <t>05/08/2015</t>
  </si>
  <si>
    <t>06/08/2015</t>
  </si>
  <si>
    <t>07/08/2015</t>
  </si>
  <si>
    <t>08/08/2015</t>
  </si>
  <si>
    <t>09/08/2015</t>
  </si>
  <si>
    <t>10/08/2015</t>
  </si>
  <si>
    <t>11/08/2015</t>
  </si>
  <si>
    <t>12/08/2015</t>
  </si>
  <si>
    <t>13/08/2015</t>
  </si>
  <si>
    <t>14/08/2015</t>
  </si>
  <si>
    <t>15/08/2015</t>
  </si>
  <si>
    <t>16/08/2015</t>
  </si>
  <si>
    <t>17/08/2015</t>
  </si>
  <si>
    <t>18/08/2015</t>
  </si>
  <si>
    <t>19/08/2015</t>
  </si>
  <si>
    <t>20/08/2015</t>
  </si>
  <si>
    <t>21/08/2015</t>
  </si>
  <si>
    <t>22/08/2015</t>
  </si>
  <si>
    <t>23/08/2015</t>
  </si>
  <si>
    <t>24/08/2015</t>
  </si>
  <si>
    <t>25/08/2015</t>
  </si>
  <si>
    <t>26/08/2015</t>
  </si>
  <si>
    <t>27/08/2015</t>
  </si>
  <si>
    <t>28/08/2015</t>
  </si>
  <si>
    <t>29/08/2015</t>
  </si>
  <si>
    <t>30/08/2015</t>
  </si>
  <si>
    <t>31/08/2015</t>
  </si>
  <si>
    <t>01/09/2015</t>
  </si>
  <si>
    <t>02/09/2015</t>
  </si>
  <si>
    <t>03/09/2015</t>
  </si>
  <si>
    <t>04/09/2015</t>
  </si>
  <si>
    <t>05/09/2015</t>
  </si>
  <si>
    <t>06/09/2015</t>
  </si>
  <si>
    <t>07/09/2015</t>
  </si>
  <si>
    <t>08/09/2015</t>
  </si>
  <si>
    <t>09/09/2015</t>
  </si>
  <si>
    <t>10/09/2015</t>
  </si>
  <si>
    <t>11/09/2015</t>
  </si>
  <si>
    <t>12/09/2015</t>
  </si>
  <si>
    <t>13/09/2015</t>
  </si>
  <si>
    <t>14/09/2015</t>
  </si>
  <si>
    <t>15/09/2015</t>
  </si>
  <si>
    <t>16/09/2015</t>
  </si>
  <si>
    <t>17/09/2015</t>
  </si>
  <si>
    <t>18/09/2015</t>
  </si>
  <si>
    <t>19/09/2015</t>
  </si>
  <si>
    <t>20/09/2015</t>
  </si>
  <si>
    <t>21/09/2015</t>
  </si>
  <si>
    <t>22/09/2015</t>
  </si>
  <si>
    <t>23/09/2015</t>
  </si>
  <si>
    <t>24/09/2015</t>
  </si>
  <si>
    <t>25/09/2015</t>
  </si>
  <si>
    <t>26/09/2015</t>
  </si>
  <si>
    <t>27/09/2015</t>
  </si>
  <si>
    <t>28/09/2015</t>
  </si>
  <si>
    <t>29/09/2015</t>
  </si>
  <si>
    <t>30/09/2015</t>
  </si>
  <si>
    <t>01/10/2015</t>
  </si>
  <si>
    <t>02/10/2015</t>
  </si>
  <si>
    <t>03/10/2015</t>
  </si>
  <si>
    <t>04/10/2015</t>
  </si>
  <si>
    <t>05/10/2015</t>
  </si>
  <si>
    <t>06/10/2015</t>
  </si>
  <si>
    <t>07/10/2015</t>
  </si>
  <si>
    <t>08/10/2015</t>
  </si>
  <si>
    <t>09/10/2015</t>
  </si>
  <si>
    <t>10/10/2015</t>
  </si>
  <si>
    <t>11/10/2015</t>
  </si>
  <si>
    <t>12/10/2015</t>
  </si>
  <si>
    <t>13/10/2015</t>
  </si>
  <si>
    <t>14/10/2015</t>
  </si>
  <si>
    <t>15/10/2015</t>
  </si>
  <si>
    <t>16/10/2015</t>
  </si>
  <si>
    <t>17/10/2015</t>
  </si>
  <si>
    <t>18/10/2015</t>
  </si>
  <si>
    <t>19/10/2015</t>
  </si>
  <si>
    <t>20/10/2015</t>
  </si>
  <si>
    <t>21/10/2015</t>
  </si>
  <si>
    <t>22/10/2015</t>
  </si>
  <si>
    <t>23/10/2015</t>
  </si>
  <si>
    <t>24/10/2015</t>
  </si>
  <si>
    <t>25/10/2015</t>
  </si>
  <si>
    <t>26/10/2015</t>
  </si>
  <si>
    <t>27/10/2015</t>
  </si>
  <si>
    <t>28/10/2015</t>
  </si>
  <si>
    <t>29/10/2015</t>
  </si>
  <si>
    <t>30/10/2015</t>
  </si>
  <si>
    <t>31/10/2015</t>
  </si>
  <si>
    <t>01/11/2015</t>
  </si>
  <si>
    <t>02/11/2015</t>
  </si>
  <si>
    <t>03/11/2015</t>
  </si>
  <si>
    <t>04/11/2015</t>
  </si>
  <si>
    <t>05/11/2015</t>
  </si>
  <si>
    <t>06/11/2015</t>
  </si>
  <si>
    <t>07/11/2015</t>
  </si>
  <si>
    <t>08/11/2015</t>
  </si>
  <si>
    <t>09/11/2015</t>
  </si>
  <si>
    <t>10/11/2015</t>
  </si>
  <si>
    <t>11/11/2015</t>
  </si>
  <si>
    <t>12/11/2015</t>
  </si>
  <si>
    <t>13/11/2015</t>
  </si>
  <si>
    <t>14/11/2015</t>
  </si>
  <si>
    <t>15/11/2015</t>
  </si>
  <si>
    <t>16/11/2015</t>
  </si>
  <si>
    <t>17/11/2015</t>
  </si>
  <si>
    <t>18/11/2015</t>
  </si>
  <si>
    <t>19/11/2015</t>
  </si>
  <si>
    <t>20/11/2015</t>
  </si>
  <si>
    <t>21/11/2015</t>
  </si>
  <si>
    <t>22/11/2015</t>
  </si>
  <si>
    <t>23/11/2015</t>
  </si>
  <si>
    <t>24/11/2015</t>
  </si>
  <si>
    <t>25/11/2015</t>
  </si>
  <si>
    <t>26/11/2015</t>
  </si>
  <si>
    <t>27/11/2015</t>
  </si>
  <si>
    <t>28/11/2015</t>
  </si>
  <si>
    <t>29/11/2015</t>
  </si>
  <si>
    <t>30/11/2015</t>
  </si>
  <si>
    <t>01/12/2015</t>
  </si>
  <si>
    <t>02/12/2015</t>
  </si>
  <si>
    <t>03/12/2015</t>
  </si>
  <si>
    <t>04/12/2015</t>
  </si>
  <si>
    <t>05/12/2015</t>
  </si>
  <si>
    <t>06/12/2015</t>
  </si>
  <si>
    <t>07/12/2015</t>
  </si>
  <si>
    <t>08/12/2015</t>
  </si>
  <si>
    <t>09/12/2015</t>
  </si>
  <si>
    <t>10/12/2015</t>
  </si>
  <si>
    <t>11/12/2015</t>
  </si>
  <si>
    <t>12/12/2015</t>
  </si>
  <si>
    <t>13/12/2015</t>
  </si>
  <si>
    <t>14/12/2015</t>
  </si>
  <si>
    <t>15/12/2015</t>
  </si>
  <si>
    <t>16/12/2015</t>
  </si>
  <si>
    <t>17/12/2015</t>
  </si>
  <si>
    <t>18/12/2015</t>
  </si>
  <si>
    <t>19/12/2015</t>
  </si>
  <si>
    <t>20/12/2015</t>
  </si>
  <si>
    <t>21/12/2015</t>
  </si>
  <si>
    <t>22/12/2015</t>
  </si>
  <si>
    <t>23/12/2015</t>
  </si>
  <si>
    <t>24/12/2015</t>
  </si>
  <si>
    <t>25/12/2015</t>
  </si>
  <si>
    <t>26/12/2015</t>
  </si>
  <si>
    <t>27/12/2015</t>
  </si>
  <si>
    <t>28/12/2015</t>
  </si>
  <si>
    <t>29/12/2015</t>
  </si>
  <si>
    <t>30/12/2015</t>
  </si>
  <si>
    <t>31/12/2015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</si>
  <si>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</si>
  <si>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</si>
  <si>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</si>
  <si>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</si>
  <si>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</si>
  <si>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</si>
  <si>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</si>
  <si>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</si>
  <si>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</si>
  <si>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</si>
  <si>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</si>
  <si>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</si>
  <si>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13/01/2016</t>
  </si>
  <si>
    <t>14/01/2016</t>
  </si>
  <si>
    <t>15/01/2016</t>
  </si>
  <si>
    <t>16/01/2016</t>
  </si>
  <si>
    <t>17/01/2016</t>
  </si>
  <si>
    <t>18/01/2016</t>
  </si>
  <si>
    <t>19/01/2016</t>
  </si>
  <si>
    <t>20/01/2016</t>
  </si>
  <si>
    <t>21/01/2016</t>
  </si>
  <si>
    <t>22/01/2016</t>
  </si>
  <si>
    <t>23/01/2016</t>
  </si>
  <si>
    <t>24/01/2016</t>
  </si>
  <si>
    <t>25/01/2016</t>
  </si>
  <si>
    <t>26/01/2016</t>
  </si>
  <si>
    <t>27/01/2016</t>
  </si>
  <si>
    <t>28/01/2016</t>
  </si>
  <si>
    <t>29/01/2016</t>
  </si>
  <si>
    <t>30/01/2016</t>
  </si>
  <si>
    <t>31/01/2016</t>
  </si>
  <si>
    <t>01/02/2016</t>
  </si>
  <si>
    <t>02/02/2016</t>
  </si>
  <si>
    <t>03/02/2016</t>
  </si>
  <si>
    <t>04/02/2016</t>
  </si>
  <si>
    <t>05/02/2016</t>
  </si>
  <si>
    <t>06/02/2016</t>
  </si>
  <si>
    <t>07/02/2016</t>
  </si>
  <si>
    <t>08/02/2016</t>
  </si>
  <si>
    <t>09/02/2016</t>
  </si>
  <si>
    <t>10/02/2016</t>
  </si>
  <si>
    <t>11/02/2016</t>
  </si>
  <si>
    <t>12/02/2016</t>
  </si>
  <si>
    <t>13/02/2016</t>
  </si>
  <si>
    <t>14/02/2016</t>
  </si>
  <si>
    <t>15/02/2016</t>
  </si>
  <si>
    <t>16/02/2016</t>
  </si>
  <si>
    <t>17/02/2016</t>
  </si>
  <si>
    <t>18/02/2016</t>
  </si>
  <si>
    <t>19/02/2016</t>
  </si>
  <si>
    <t>20/02/2016</t>
  </si>
  <si>
    <t>21/02/2016</t>
  </si>
  <si>
    <t>22/02/2016</t>
  </si>
  <si>
    <t>23/02/2016</t>
  </si>
  <si>
    <t>24/02/2016</t>
  </si>
  <si>
    <t>25/02/2016</t>
  </si>
  <si>
    <t>26/02/2016</t>
  </si>
  <si>
    <t>27/02/2016</t>
  </si>
  <si>
    <t>28/02/2016</t>
  </si>
  <si>
    <t>29/02/2016</t>
  </si>
  <si>
    <t>01/03/2016</t>
  </si>
  <si>
    <t>02/03/2016</t>
  </si>
  <si>
    <t>03/03/2016</t>
  </si>
  <si>
    <t>04/03/2016</t>
  </si>
  <si>
    <t>05/03/2016</t>
  </si>
  <si>
    <t>06/03/2016</t>
  </si>
  <si>
    <t>07/03/2016</t>
  </si>
  <si>
    <t>08/03/2016</t>
  </si>
  <si>
    <t>09/03/2016</t>
  </si>
  <si>
    <t>10/03/2016</t>
  </si>
  <si>
    <t>11/03/2016</t>
  </si>
  <si>
    <t>12/03/2016</t>
  </si>
  <si>
    <t>13/03/2016</t>
  </si>
  <si>
    <t>14/03/2016</t>
  </si>
  <si>
    <t>15/03/2016</t>
  </si>
  <si>
    <t>16/03/2016</t>
  </si>
  <si>
    <t>17/03/2016</t>
  </si>
  <si>
    <t>18/03/2016</t>
  </si>
  <si>
    <t>19/03/2016</t>
  </si>
  <si>
    <t>20/03/2016</t>
  </si>
  <si>
    <t>21/03/2016</t>
  </si>
  <si>
    <t>18152 - Taxa de juros oficial – Estados Unidos - % a.a.</t>
  </si>
  <si>
    <t>r= 0,0442</t>
  </si>
  <si>
    <t>Tabela 1621 - Série encadeada do índice de volume trimestral com ajuste sazonal (Base: média 1995 = 100)</t>
  </si>
  <si>
    <t>Brasil</t>
  </si>
  <si>
    <t>Variável</t>
  </si>
  <si>
    <t>PIB a preços de mercado</t>
  </si>
  <si>
    <t>Trimestre</t>
  </si>
  <si>
    <t>janeiro-março 1999</t>
  </si>
  <si>
    <t>abril-junho 1999</t>
  </si>
  <si>
    <t>julho-setembro 1999</t>
  </si>
  <si>
    <t>outubro-dezembro 1999</t>
  </si>
  <si>
    <t>janeiro-março 2000</t>
  </si>
  <si>
    <t>abril-junho 2000</t>
  </si>
  <si>
    <t>julho-setembro 2000</t>
  </si>
  <si>
    <t>outubro-dezembro 2000</t>
  </si>
  <si>
    <t>janeiro-março 2001</t>
  </si>
  <si>
    <t>abril-junho 2001</t>
  </si>
  <si>
    <t>julho-setembro 2001</t>
  </si>
  <si>
    <t>outubro-dezembro 2001</t>
  </si>
  <si>
    <t>janeiro-março 2002</t>
  </si>
  <si>
    <t>abril-junho 2002</t>
  </si>
  <si>
    <t>julho-setembro 2002</t>
  </si>
  <si>
    <t>outubro-dezembro 2002</t>
  </si>
  <si>
    <t>janeiro-março 2003</t>
  </si>
  <si>
    <t>abril-junho 2003</t>
  </si>
  <si>
    <t>julho-setembro 2003</t>
  </si>
  <si>
    <t>outubro-dezembro 2003</t>
  </si>
  <si>
    <t>janeiro-março 2004</t>
  </si>
  <si>
    <t>abril-junho 2004</t>
  </si>
  <si>
    <t>julho-setembro 2004</t>
  </si>
  <si>
    <t>outubro-dezembro 2004</t>
  </si>
  <si>
    <t>janeiro-março 2005</t>
  </si>
  <si>
    <t>abril-junho 2005</t>
  </si>
  <si>
    <t>julho-setembro 2005</t>
  </si>
  <si>
    <t>outubro-dezembro 2005</t>
  </si>
  <si>
    <t>janeiro-março 2006</t>
  </si>
  <si>
    <t>abril-junho 2006</t>
  </si>
  <si>
    <t>julho-setembro 2006</t>
  </si>
  <si>
    <t>outubro-dezembro 2006</t>
  </si>
  <si>
    <t>janeiro-março 2007</t>
  </si>
  <si>
    <t>abril-junho 2007</t>
  </si>
  <si>
    <t>julho-setembro 2007</t>
  </si>
  <si>
    <t>outubro-dezembro 2007</t>
  </si>
  <si>
    <t>janeiro-março 2008</t>
  </si>
  <si>
    <t>abril-junho 2008</t>
  </si>
  <si>
    <t>julho-setembro 2008</t>
  </si>
  <si>
    <t>outubro-dezembro 2008</t>
  </si>
  <si>
    <t>janeiro-março 2009</t>
  </si>
  <si>
    <t>abril-junho 2009</t>
  </si>
  <si>
    <t>julho-setembro 2009</t>
  </si>
  <si>
    <t>outubro-dezembro 2009</t>
  </si>
  <si>
    <t>janeiro-março 2010</t>
  </si>
  <si>
    <t>abril-junho 2010</t>
  </si>
  <si>
    <t>julho-setembro 2010</t>
  </si>
  <si>
    <t>outubro-dezembro 2010</t>
  </si>
  <si>
    <t>janeiro-março 2011</t>
  </si>
  <si>
    <t>abril-junho 2011</t>
  </si>
  <si>
    <t>julho-setembro 2011</t>
  </si>
  <si>
    <t>outubro-dezembro 2011</t>
  </si>
  <si>
    <t>janeiro-março 2012</t>
  </si>
  <si>
    <t>abril-junho 2012</t>
  </si>
  <si>
    <t>julho-setembro 2012</t>
  </si>
  <si>
    <t>outubro-dezembro 2012</t>
  </si>
  <si>
    <t>janeiro-março 2013</t>
  </si>
  <si>
    <t>abril-junho 2013</t>
  </si>
  <si>
    <t>julho-setembro 2013</t>
  </si>
  <si>
    <t>outubro-dezembro 2013</t>
  </si>
  <si>
    <t>janeiro-março 2014</t>
  </si>
  <si>
    <t>abril-junho 2014</t>
  </si>
  <si>
    <t>julho-setembro 2014</t>
  </si>
  <si>
    <t>outubro-dezembro 2014</t>
  </si>
  <si>
    <t>janeiro-março 2015</t>
  </si>
  <si>
    <t>abril-junho 2015</t>
  </si>
  <si>
    <t>julho-setembro 2015</t>
  </si>
  <si>
    <t>outubro-dezembro 2015</t>
  </si>
  <si>
    <t>g= 0,0361</t>
  </si>
  <si>
    <t>4189 - Taxa de juros - Selic acumulada no mês anualizada - % a.a.</t>
  </si>
  <si>
    <t>Média da Selic anualizada</t>
  </si>
  <si>
    <t>Rantabilidade média das reservas internacionais</t>
  </si>
  <si>
    <t>Reservas internacionais em US$ Bilhões</t>
  </si>
  <si>
    <t>Custo fiscal (i-r) em %</t>
  </si>
  <si>
    <t>Custo fiscal em US$ Bilhões</t>
  </si>
  <si>
    <t>PIB em US$ Bilhões</t>
  </si>
  <si>
    <t>Custo em % do PIB</t>
  </si>
  <si>
    <t>7324 - Produto interno bruto em US$ milhões correntes - US$ (milhões)</t>
  </si>
  <si>
    <t>Símbolo</t>
  </si>
  <si>
    <t>Valor definido</t>
  </si>
  <si>
    <t>Reservas Internacionais em US$ milhões</t>
  </si>
  <si>
    <t xml:space="preserve">Retorno de cinco anos do Tesouro norte-americano </t>
  </si>
  <si>
    <t>r</t>
  </si>
  <si>
    <t xml:space="preserve">Taxa de câmbio esperada </t>
  </si>
  <si>
    <t>Taxa de câmbio</t>
  </si>
  <si>
    <t>e</t>
  </si>
  <si>
    <t>Taxa de juros (Selic)</t>
  </si>
  <si>
    <t>i</t>
  </si>
  <si>
    <t>Expectativa de inflação nos próximos 12 meses</t>
  </si>
  <si>
    <t xml:space="preserve">Taxa de câmbio </t>
  </si>
  <si>
    <t>Selic</t>
  </si>
  <si>
    <t>PIB - R$ (milhões)  - Banco Central do Brasil, Boletim, Seção Atividade Econômica (BCB Boletim/Ativ. Ec.) - BM12_PIB12</t>
  </si>
  <si>
    <t>2000.01</t>
  </si>
  <si>
    <t>2000.02</t>
  </si>
  <si>
    <t>2000.03</t>
  </si>
  <si>
    <t>2000.04</t>
  </si>
  <si>
    <t>2000.05</t>
  </si>
  <si>
    <t>2000.06</t>
  </si>
  <si>
    <t>2000.07</t>
  </si>
  <si>
    <t>2000.08</t>
  </si>
  <si>
    <t>2000.09</t>
  </si>
  <si>
    <t>2000.10</t>
  </si>
  <si>
    <t>2000.11</t>
  </si>
  <si>
    <t>2000.12</t>
  </si>
  <si>
    <t>2001.01</t>
  </si>
  <si>
    <t>2001.02</t>
  </si>
  <si>
    <t>2001.03</t>
  </si>
  <si>
    <t>2001.04</t>
  </si>
  <si>
    <t>2001.05</t>
  </si>
  <si>
    <t>2001.06</t>
  </si>
  <si>
    <t>2001.07</t>
  </si>
  <si>
    <t>2001.08</t>
  </si>
  <si>
    <t>2001.09</t>
  </si>
  <si>
    <t>2001.10</t>
  </si>
  <si>
    <t>2001.11</t>
  </si>
  <si>
    <t>2001.12</t>
  </si>
  <si>
    <t>2002.01</t>
  </si>
  <si>
    <t>2002.02</t>
  </si>
  <si>
    <t>2002.03</t>
  </si>
  <si>
    <t>2002.04</t>
  </si>
  <si>
    <t>2002.05</t>
  </si>
  <si>
    <t>2002.06</t>
  </si>
  <si>
    <t>2002.07</t>
  </si>
  <si>
    <t>2002.08</t>
  </si>
  <si>
    <t>2002.09</t>
  </si>
  <si>
    <t>2002.10</t>
  </si>
  <si>
    <t>2002.11</t>
  </si>
  <si>
    <t>2002.12</t>
  </si>
  <si>
    <t>2003.01</t>
  </si>
  <si>
    <t>2003.02</t>
  </si>
  <si>
    <t>2003.03</t>
  </si>
  <si>
    <t>2003.04</t>
  </si>
  <si>
    <t>2003.05</t>
  </si>
  <si>
    <t>2003.06</t>
  </si>
  <si>
    <t>2003.07</t>
  </si>
  <si>
    <t>2003.08</t>
  </si>
  <si>
    <t>2003.09</t>
  </si>
  <si>
    <t>2003.10</t>
  </si>
  <si>
    <t>2003.11</t>
  </si>
  <si>
    <t>2003.12</t>
  </si>
  <si>
    <t>2004.01</t>
  </si>
  <si>
    <t>2004.02</t>
  </si>
  <si>
    <t>2004.03</t>
  </si>
  <si>
    <t>2004.04</t>
  </si>
  <si>
    <t>2004.05</t>
  </si>
  <si>
    <t>2004.06</t>
  </si>
  <si>
    <t>2004.07</t>
  </si>
  <si>
    <t>2004.08</t>
  </si>
  <si>
    <t>2004.09</t>
  </si>
  <si>
    <t>2004.10</t>
  </si>
  <si>
    <t>2004.11</t>
  </si>
  <si>
    <t>2004.12</t>
  </si>
  <si>
    <t>2005.01</t>
  </si>
  <si>
    <t>2005.02</t>
  </si>
  <si>
    <t>2005.03</t>
  </si>
  <si>
    <t>2005.04</t>
  </si>
  <si>
    <t>2005.05</t>
  </si>
  <si>
    <t>2005.06</t>
  </si>
  <si>
    <t>2005.07</t>
  </si>
  <si>
    <t>2005.08</t>
  </si>
  <si>
    <t>2005.09</t>
  </si>
  <si>
    <t>2005.10</t>
  </si>
  <si>
    <t>2005.11</t>
  </si>
  <si>
    <t>2005.12</t>
  </si>
  <si>
    <t>2006.01</t>
  </si>
  <si>
    <t>2006.02</t>
  </si>
  <si>
    <t>2006.03</t>
  </si>
  <si>
    <t>2006.04</t>
  </si>
  <si>
    <t>2006.05</t>
  </si>
  <si>
    <t>2006.06</t>
  </si>
  <si>
    <t>2006.07</t>
  </si>
  <si>
    <t>2006.08</t>
  </si>
  <si>
    <t>2006.09</t>
  </si>
  <si>
    <t>2006.10</t>
  </si>
  <si>
    <t>2006.11</t>
  </si>
  <si>
    <t>2006.12</t>
  </si>
  <si>
    <t>2007.01</t>
  </si>
  <si>
    <t>2007.02</t>
  </si>
  <si>
    <t>2007.03</t>
  </si>
  <si>
    <t>2007.04</t>
  </si>
  <si>
    <t>2007.05</t>
  </si>
  <si>
    <t>2007.06</t>
  </si>
  <si>
    <t>2007.07</t>
  </si>
  <si>
    <t>2007.08</t>
  </si>
  <si>
    <t>2007.09</t>
  </si>
  <si>
    <t>2007.10</t>
  </si>
  <si>
    <t>2007.11</t>
  </si>
  <si>
    <t>2007.12</t>
  </si>
  <si>
    <t>2008.01</t>
  </si>
  <si>
    <t>2008.02</t>
  </si>
  <si>
    <t>2008.03</t>
  </si>
  <si>
    <t>2008.04</t>
  </si>
  <si>
    <t>2008.05</t>
  </si>
  <si>
    <t>2008.06</t>
  </si>
  <si>
    <t>2008.07</t>
  </si>
  <si>
    <t>2008.08</t>
  </si>
  <si>
    <t>2008.09</t>
  </si>
  <si>
    <t>2008.10</t>
  </si>
  <si>
    <t>2008.11</t>
  </si>
  <si>
    <t>2008.12</t>
  </si>
  <si>
    <t>2009.01</t>
  </si>
  <si>
    <t>2009.02</t>
  </si>
  <si>
    <t>2009.03</t>
  </si>
  <si>
    <t>2009.04</t>
  </si>
  <si>
    <t>2009.05</t>
  </si>
  <si>
    <t>2009.06</t>
  </si>
  <si>
    <t>2009.07</t>
  </si>
  <si>
    <t>2009.08</t>
  </si>
  <si>
    <t>2009.09</t>
  </si>
  <si>
    <t>2009.10</t>
  </si>
  <si>
    <t>2009.11</t>
  </si>
  <si>
    <t>2009.12</t>
  </si>
  <si>
    <t>2010.01</t>
  </si>
  <si>
    <t>2010.02</t>
  </si>
  <si>
    <t>2010.03</t>
  </si>
  <si>
    <t>2010.04</t>
  </si>
  <si>
    <t>2010.05</t>
  </si>
  <si>
    <t>2010.06</t>
  </si>
  <si>
    <t>2010.07</t>
  </si>
  <si>
    <t>2010.08</t>
  </si>
  <si>
    <t>2010.09</t>
  </si>
  <si>
    <t>2010.10</t>
  </si>
  <si>
    <t>2010.11</t>
  </si>
  <si>
    <t>2010.12</t>
  </si>
  <si>
    <t>2011.01</t>
  </si>
  <si>
    <t>2011.02</t>
  </si>
  <si>
    <t>2011.03</t>
  </si>
  <si>
    <t>2011.04</t>
  </si>
  <si>
    <t>2011.05</t>
  </si>
  <si>
    <t>2011.06</t>
  </si>
  <si>
    <t>2011.07</t>
  </si>
  <si>
    <t>2011.08</t>
  </si>
  <si>
    <t>2011.09</t>
  </si>
  <si>
    <t>2011.10</t>
  </si>
  <si>
    <t>2011.11</t>
  </si>
  <si>
    <t>2011.12</t>
  </si>
  <si>
    <t>2012.01</t>
  </si>
  <si>
    <t>2012.02</t>
  </si>
  <si>
    <t>2012.03</t>
  </si>
  <si>
    <t>2012.04</t>
  </si>
  <si>
    <t>2012.05</t>
  </si>
  <si>
    <t>2012.06</t>
  </si>
  <si>
    <t>2012.07</t>
  </si>
  <si>
    <t>2012.08</t>
  </si>
  <si>
    <t>2012.09</t>
  </si>
  <si>
    <t>2012.10</t>
  </si>
  <si>
    <t>2012.11</t>
  </si>
  <si>
    <t>2012.12</t>
  </si>
  <si>
    <t>2013.01</t>
  </si>
  <si>
    <t>2013.02</t>
  </si>
  <si>
    <t>2013.03</t>
  </si>
  <si>
    <t>2013.04</t>
  </si>
  <si>
    <t>2013.05</t>
  </si>
  <si>
    <t>2013.06</t>
  </si>
  <si>
    <t>2013.07</t>
  </si>
  <si>
    <t>2013.08</t>
  </si>
  <si>
    <t>2013.09</t>
  </si>
  <si>
    <t>2013.10</t>
  </si>
  <si>
    <t>2013.11</t>
  </si>
  <si>
    <t>2013.12</t>
  </si>
  <si>
    <t>2014.01</t>
  </si>
  <si>
    <t>2014.02</t>
  </si>
  <si>
    <t>2014.03</t>
  </si>
  <si>
    <t>2014.04</t>
  </si>
  <si>
    <t>2014.05</t>
  </si>
  <si>
    <t>2014.06</t>
  </si>
  <si>
    <t>2014.07</t>
  </si>
  <si>
    <t>2014.08</t>
  </si>
  <si>
    <t>2014.09</t>
  </si>
  <si>
    <t>2014.10</t>
  </si>
  <si>
    <t>2014.11</t>
  </si>
  <si>
    <t>2014.12</t>
  </si>
  <si>
    <t>2015.01</t>
  </si>
  <si>
    <t>2015.02</t>
  </si>
  <si>
    <t>2015.03</t>
  </si>
  <si>
    <t>2015.04</t>
  </si>
  <si>
    <t>2015.05</t>
  </si>
  <si>
    <t>2015.06</t>
  </si>
  <si>
    <t>2015.07</t>
  </si>
  <si>
    <t>2015.08</t>
  </si>
  <si>
    <t>2015.09</t>
  </si>
  <si>
    <t>2015.10</t>
  </si>
  <si>
    <t>2015.11</t>
  </si>
  <si>
    <t>2015.12</t>
  </si>
  <si>
    <t>2016.01</t>
  </si>
  <si>
    <t>Reservas internacionais em moeda estrangeira (excluindo ouro)</t>
  </si>
  <si>
    <t>PIB</t>
  </si>
  <si>
    <t>Economias Desenvolvidas</t>
  </si>
  <si>
    <t>Ecnomias emergentes e em desenvolvimento</t>
  </si>
  <si>
    <t>Todos os países</t>
  </si>
  <si>
    <t>US$ Bilhões</t>
  </si>
  <si>
    <t>Reservas internacionais (excluindo ouro)/PIB - US$ Bilhões</t>
  </si>
  <si>
    <t>Países Desenvolvidos</t>
  </si>
  <si>
    <t>Países emergentes e em desenvolvimento</t>
  </si>
  <si>
    <t>Crescimento interanual</t>
  </si>
  <si>
    <t>Rate paid by fixed-rate payer on an interest rate swap with    maturity of five year</t>
  </si>
  <si>
    <t>Dados</t>
  </si>
  <si>
    <t xml:space="preserve">Dívida Externa de Curto Prazo </t>
  </si>
  <si>
    <t>3546 - Reservas internacionais - Conceito liquidez - Total - mensal - US$ Bilhões</t>
  </si>
  <si>
    <t>Reservas internacionais em meses de importações</t>
  </si>
  <si>
    <t>Reservas internacionais Correntes (US$ Bilhões)</t>
  </si>
  <si>
    <t>Reservas Internacionais Correntes (US$ Milhões)</t>
  </si>
  <si>
    <t>Importações (Média em 12 meses) Bilhões -acumulado em 4 meses</t>
  </si>
  <si>
    <t>Importações (Média em 12 meses) - Bilhões</t>
  </si>
  <si>
    <t>Reservas internacionais (US$ Milhões)</t>
  </si>
  <si>
    <t>Média da Selic Anualizada</t>
  </si>
  <si>
    <t>Crescimento interanual do PIB</t>
  </si>
  <si>
    <t>Índice de Volume anual com ajuste sazonal</t>
  </si>
  <si>
    <t>Acumulado em 12 meses (R$ Milhões)</t>
  </si>
  <si>
    <t>Acumulado em 12 meses (R$ Bilhões)</t>
  </si>
  <si>
    <t>Estimativa para 2015</t>
  </si>
  <si>
    <t>Reservas (US$ milhões)</t>
  </si>
  <si>
    <t xml:space="preserve"> Focus dia 18/03/2016</t>
  </si>
  <si>
    <t xml:space="preserve">IPCA nos próximos 12 meses </t>
  </si>
  <si>
    <t xml:space="preserve">Taxa de câmbio esperada para 2016 média período </t>
  </si>
  <si>
    <t xml:space="preserve">Reservas internacionais </t>
  </si>
  <si>
    <t>Ano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</si>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</sst>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_-;\-* #,##0.00_-;_-* &quot;-&quot;??_-;_-@_-"/>
    <numFmt numFmtId="164" formatCode="#,##0.0"/>
    <numFmt numFmtId="165" formatCode="_-* #,##0.0_-;\-* #,##0.0_-;_-* &quot;-&quot;?_-;_-@_-"/>
    <numFmt numFmtId="166" formatCode="_-* #,##0_-;\-* #,##0_-;_-* &quot;-&quot;??_-;_-@_-"/>
    <numFmt numFmtId="167" formatCode="0.0"/>
    <numFmt numFmtId="168" formatCode="_-* #,##0.0_-;\-* #,##0.0_-;_-* &quot;-&quot;??_-;_-@_-"/>
    <numFmt numFmtId="169" formatCode="0.0%"/>
    <numFmt numFmtId="170" formatCode="0.000"/>
    <numFmt numFmtId="171" formatCode="_-* #,##0.000_-;\-* #,##0.000_-;_-* &quot;-&quot;??_-;_-@_-"/>
    <numFmt numFmtId="172" formatCode="#,##0.0000"/>
    <numFmt numFmtId="173" formatCode="_-* #,##0.0000_-;\-* #,##0.0000_-;_-* &quot;-&quot;????_-;_-@_-"/>
    <numFmt numFmtId="174" formatCode="0.0000"/>
    <numFmt numFmtId="175" formatCode="0.0000000"/>
    <numFmt numFmtId="176" formatCode="#,##0.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0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315">
    <xf numFmtId="0" fontId="0" fillId="0" borderId="0" xfId="0"/>
    <xf numFmtId="0" fontId="2" fillId="0" borderId="0" xfId="0" applyFont="1"/>
    <xf numFmtId="17" fontId="0" fillId="0" borderId="0" xfId="0" applyNumberFormat="1"/>
    <xf numFmtId="3" fontId="0" fillId="0" borderId="0" xfId="0" applyNumberFormat="1"/>
    <xf numFmtId="10" fontId="0" fillId="0" borderId="0" xfId="1" applyNumberFormat="1" applyFont="1"/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0" fillId="0" borderId="0" xfId="0" applyNumberFormat="1"/>
    <xf numFmtId="166" fontId="0" fillId="0" borderId="0" xfId="2" applyNumberFormat="1" applyFont="1"/>
    <xf numFmtId="166" fontId="0" fillId="0" borderId="0" xfId="2" applyNumberFormat="1" applyFont="1" applyFill="1" applyBorder="1"/>
    <xf numFmtId="0" fontId="0" fillId="0" borderId="0" xfId="0" applyAlignment="1">
      <alignment horizontal="center" vertical="center" wrapText="1"/>
    </xf>
    <xf numFmtId="2" fontId="0" fillId="0" borderId="0" xfId="0" applyNumberFormat="1"/>
    <xf numFmtId="1" fontId="0" fillId="0" borderId="0" xfId="0" applyNumberFormat="1"/>
    <xf numFmtId="167" fontId="0" fillId="0" borderId="0" xfId="0" applyNumberFormat="1"/>
    <xf numFmtId="166" fontId="4" fillId="0" borderId="0" xfId="2" applyNumberFormat="1" applyFont="1"/>
    <xf numFmtId="0" fontId="4" fillId="0" borderId="0" xfId="0" applyFont="1"/>
    <xf numFmtId="0" fontId="4" fillId="0" borderId="0" xfId="0" applyFont="1" applyAlignment="1"/>
    <xf numFmtId="0" fontId="0" fillId="0" borderId="0" xfId="0" applyFill="1"/>
    <xf numFmtId="3" fontId="0" fillId="0" borderId="0" xfId="0" applyNumberFormat="1" applyFill="1"/>
    <xf numFmtId="4" fontId="0" fillId="0" borderId="0" xfId="0" applyNumberFormat="1"/>
    <xf numFmtId="0" fontId="0" fillId="0" borderId="0" xfId="0" applyAlignment="1">
      <alignment horizontal="left" vertical="center"/>
    </xf>
    <xf numFmtId="169" fontId="0" fillId="0" borderId="0" xfId="1" applyNumberFormat="1" applyFont="1"/>
    <xf numFmtId="3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8" fillId="3" borderId="2" xfId="0" applyFont="1" applyFill="1" applyBorder="1" applyAlignment="1">
      <alignment vertical="center"/>
    </xf>
    <xf numFmtId="0" fontId="10" fillId="0" borderId="0" xfId="3"/>
    <xf numFmtId="3" fontId="10" fillId="0" borderId="0" xfId="3" applyNumberFormat="1" applyFont="1" applyFill="1" applyBorder="1" applyAlignment="1" applyProtection="1"/>
    <xf numFmtId="10" fontId="0" fillId="0" borderId="0" xfId="4" applyNumberFormat="1" applyFont="1"/>
    <xf numFmtId="3" fontId="11" fillId="3" borderId="0" xfId="2" applyNumberFormat="1" applyFont="1" applyFill="1" applyAlignment="1">
      <alignment horizontal="center" vertical="center"/>
    </xf>
    <xf numFmtId="3" fontId="11" fillId="4" borderId="0" xfId="2" applyNumberFormat="1" applyFont="1" applyFill="1" applyAlignment="1">
      <alignment horizontal="center" vertical="center"/>
    </xf>
    <xf numFmtId="3" fontId="11" fillId="3" borderId="2" xfId="2" applyNumberFormat="1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12" fillId="5" borderId="0" xfId="0" applyFont="1" applyFill="1"/>
    <xf numFmtId="167" fontId="12" fillId="5" borderId="0" xfId="0" applyNumberFormat="1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8" fillId="3" borderId="0" xfId="0" applyFont="1" applyFill="1"/>
    <xf numFmtId="0" fontId="8" fillId="4" borderId="0" xfId="0" applyFont="1" applyFill="1"/>
    <xf numFmtId="10" fontId="0" fillId="0" borderId="0" xfId="1" applyNumberFormat="1" applyFont="1" applyFill="1" applyBorder="1"/>
    <xf numFmtId="10" fontId="0" fillId="0" borderId="0" xfId="0" applyNumberFormat="1" applyFill="1" applyBorder="1" applyAlignment="1">
      <alignment horizontal="center"/>
    </xf>
    <xf numFmtId="0" fontId="8" fillId="3" borderId="2" xfId="0" applyFont="1" applyFill="1" applyBorder="1"/>
    <xf numFmtId="167" fontId="8" fillId="3" borderId="0" xfId="0" applyNumberFormat="1" applyFont="1" applyFill="1" applyAlignment="1">
      <alignment horizontal="center"/>
    </xf>
    <xf numFmtId="164" fontId="8" fillId="3" borderId="0" xfId="0" applyNumberFormat="1" applyFont="1" applyFill="1" applyAlignment="1">
      <alignment horizontal="center"/>
    </xf>
    <xf numFmtId="2" fontId="8" fillId="3" borderId="0" xfId="0" applyNumberFormat="1" applyFont="1" applyFill="1" applyAlignment="1">
      <alignment horizontal="center"/>
    </xf>
    <xf numFmtId="3" fontId="8" fillId="3" borderId="0" xfId="0" applyNumberFormat="1" applyFont="1" applyFill="1" applyAlignment="1">
      <alignment horizontal="center"/>
    </xf>
    <xf numFmtId="169" fontId="8" fillId="3" borderId="0" xfId="1" applyNumberFormat="1" applyFont="1" applyFill="1" applyAlignment="1">
      <alignment horizontal="center"/>
    </xf>
    <xf numFmtId="167" fontId="8" fillId="4" borderId="0" xfId="0" applyNumberFormat="1" applyFont="1" applyFill="1" applyAlignment="1">
      <alignment horizontal="center"/>
    </xf>
    <xf numFmtId="164" fontId="8" fillId="4" borderId="0" xfId="0" applyNumberFormat="1" applyFont="1" applyFill="1" applyAlignment="1">
      <alignment horizontal="center"/>
    </xf>
    <xf numFmtId="2" fontId="8" fillId="4" borderId="0" xfId="0" applyNumberFormat="1" applyFont="1" applyFill="1" applyAlignment="1">
      <alignment horizontal="center"/>
    </xf>
    <xf numFmtId="3" fontId="8" fillId="4" borderId="0" xfId="0" applyNumberFormat="1" applyFont="1" applyFill="1" applyAlignment="1">
      <alignment horizontal="center"/>
    </xf>
    <xf numFmtId="169" fontId="8" fillId="4" borderId="0" xfId="1" applyNumberFormat="1" applyFont="1" applyFill="1" applyAlignment="1">
      <alignment horizontal="center"/>
    </xf>
    <xf numFmtId="167" fontId="8" fillId="3" borderId="2" xfId="0" applyNumberFormat="1" applyFont="1" applyFill="1" applyBorder="1" applyAlignment="1">
      <alignment horizontal="center"/>
    </xf>
    <xf numFmtId="164" fontId="8" fillId="3" borderId="2" xfId="0" applyNumberFormat="1" applyFont="1" applyFill="1" applyBorder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3" fontId="8" fillId="3" borderId="2" xfId="0" applyNumberFormat="1" applyFont="1" applyFill="1" applyBorder="1" applyAlignment="1">
      <alignment horizontal="center"/>
    </xf>
    <xf numFmtId="169" fontId="8" fillId="3" borderId="2" xfId="1" applyNumberFormat="1" applyFont="1" applyFill="1" applyBorder="1" applyAlignment="1">
      <alignment horizontal="center"/>
    </xf>
    <xf numFmtId="0" fontId="8" fillId="3" borderId="0" xfId="0" applyFont="1" applyFill="1" applyAlignment="1">
      <alignment horizontal="left"/>
    </xf>
    <xf numFmtId="0" fontId="8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171" fontId="0" fillId="0" borderId="0" xfId="0" applyNumberFormat="1"/>
    <xf numFmtId="10" fontId="11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4" borderId="2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center"/>
    </xf>
    <xf numFmtId="0" fontId="0" fillId="0" borderId="0" xfId="0" applyNumberFormat="1"/>
    <xf numFmtId="43" fontId="0" fillId="0" borderId="0" xfId="2" applyFont="1"/>
    <xf numFmtId="172" fontId="0" fillId="0" borderId="0" xfId="0" applyNumberFormat="1"/>
    <xf numFmtId="43" fontId="0" fillId="0" borderId="0" xfId="2" applyNumberFormat="1" applyFont="1"/>
    <xf numFmtId="173" fontId="0" fillId="0" borderId="0" xfId="0" applyNumberFormat="1"/>
    <xf numFmtId="10" fontId="11" fillId="4" borderId="0" xfId="0" applyNumberFormat="1" applyFont="1" applyFill="1" applyAlignment="1">
      <alignment horizontal="center"/>
    </xf>
    <xf numFmtId="10" fontId="11" fillId="4" borderId="2" xfId="0" applyNumberFormat="1" applyFon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0" fontId="0" fillId="0" borderId="0" xfId="1" applyNumberFormat="1" applyFont="1" applyFill="1"/>
    <xf numFmtId="0" fontId="0" fillId="0" borderId="2" xfId="0" applyFill="1" applyBorder="1"/>
    <xf numFmtId="10" fontId="0" fillId="0" borderId="2" xfId="1" applyNumberFormat="1" applyFont="1" applyFill="1" applyBorder="1"/>
    <xf numFmtId="0" fontId="8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17" fontId="0" fillId="0" borderId="0" xfId="0" applyNumberFormat="1" applyFill="1"/>
    <xf numFmtId="167" fontId="0" fillId="0" borderId="0" xfId="1" applyNumberFormat="1" applyFont="1"/>
    <xf numFmtId="9" fontId="0" fillId="0" borderId="0" xfId="1" applyNumberFormat="1" applyFont="1"/>
    <xf numFmtId="0" fontId="0" fillId="0" borderId="0" xfId="0" applyFill="1" applyAlignment="1">
      <alignment horizontal="center"/>
    </xf>
    <xf numFmtId="0" fontId="0" fillId="0" borderId="0" xfId="0" applyBorder="1"/>
    <xf numFmtId="3" fontId="16" fillId="0" borderId="0" xfId="0" applyNumberFormat="1" applyFont="1" applyBorder="1" applyAlignment="1">
      <alignment horizontal="center"/>
    </xf>
    <xf numFmtId="0" fontId="7" fillId="5" borderId="11" xfId="0" applyFont="1" applyFill="1" applyBorder="1" applyAlignment="1"/>
    <xf numFmtId="0" fontId="7" fillId="5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3" fontId="0" fillId="3" borderId="0" xfId="0" applyNumberFormat="1" applyFill="1"/>
    <xf numFmtId="0" fontId="3" fillId="0" borderId="0" xfId="0" applyFont="1" applyFill="1" applyBorder="1"/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3" fontId="11" fillId="0" borderId="0" xfId="2" applyNumberFormat="1" applyFont="1" applyFill="1" applyBorder="1" applyAlignment="1">
      <alignment horizontal="center" vertical="center"/>
    </xf>
    <xf numFmtId="0" fontId="10" fillId="0" borderId="0" xfId="3" applyFill="1"/>
    <xf numFmtId="3" fontId="0" fillId="0" borderId="0" xfId="0" applyNumberFormat="1" applyFill="1" applyBorder="1"/>
    <xf numFmtId="3" fontId="0" fillId="0" borderId="0" xfId="0" applyNumberFormat="1" applyFill="1" applyBorder="1" applyAlignment="1">
      <alignment horizontal="center"/>
    </xf>
    <xf numFmtId="10" fontId="13" fillId="0" borderId="0" xfId="0" applyNumberFormat="1" applyFont="1" applyFill="1" applyBorder="1" applyAlignment="1">
      <alignment horizontal="center"/>
    </xf>
    <xf numFmtId="174" fontId="0" fillId="0" borderId="0" xfId="0" applyNumberFormat="1" applyFill="1" applyBorder="1" applyAlignment="1">
      <alignment horizontal="center"/>
    </xf>
    <xf numFmtId="174" fontId="0" fillId="0" borderId="0" xfId="2" applyNumberFormat="1" applyFont="1" applyFill="1" applyBorder="1" applyAlignment="1">
      <alignment horizontal="center"/>
    </xf>
    <xf numFmtId="166" fontId="0" fillId="0" borderId="0" xfId="0" applyNumberFormat="1" applyFill="1" applyBorder="1"/>
    <xf numFmtId="174" fontId="0" fillId="0" borderId="0" xfId="0" applyNumberFormat="1" applyFill="1" applyBorder="1"/>
    <xf numFmtId="175" fontId="0" fillId="0" borderId="0" xfId="0" applyNumberFormat="1" applyFill="1" applyBorder="1"/>
    <xf numFmtId="43" fontId="0" fillId="0" borderId="0" xfId="2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NumberFormat="1" applyFill="1" applyBorder="1"/>
    <xf numFmtId="176" fontId="0" fillId="0" borderId="0" xfId="0" applyNumberFormat="1" applyFill="1" applyBorder="1"/>
    <xf numFmtId="168" fontId="0" fillId="0" borderId="0" xfId="2" applyNumberFormat="1" applyFont="1" applyFill="1" applyBorder="1"/>
    <xf numFmtId="2" fontId="0" fillId="0" borderId="0" xfId="0" applyNumberFormat="1" applyFill="1" applyBorder="1"/>
    <xf numFmtId="43" fontId="0" fillId="0" borderId="0" xfId="0" applyNumberFormat="1" applyFill="1" applyBorder="1"/>
    <xf numFmtId="3" fontId="11" fillId="0" borderId="0" xfId="0" applyNumberFormat="1" applyFont="1" applyFill="1" applyAlignment="1">
      <alignment horizontal="center"/>
    </xf>
    <xf numFmtId="10" fontId="11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10" fontId="8" fillId="0" borderId="0" xfId="0" applyNumberFormat="1" applyFont="1" applyFill="1" applyAlignment="1">
      <alignment horizontal="center"/>
    </xf>
    <xf numFmtId="10" fontId="8" fillId="0" borderId="0" xfId="0" applyNumberFormat="1" applyFont="1" applyFill="1" applyBorder="1" applyAlignment="1">
      <alignment horizontal="center"/>
    </xf>
    <xf numFmtId="169" fontId="0" fillId="0" borderId="0" xfId="1" applyNumberFormat="1" applyFont="1" applyFill="1" applyBorder="1"/>
    <xf numFmtId="166" fontId="0" fillId="0" borderId="0" xfId="2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0" fontId="10" fillId="0" borderId="0" xfId="3" applyNumberFormat="1" applyFill="1"/>
    <xf numFmtId="0" fontId="10" fillId="0" borderId="1" xfId="3" applyBorder="1" applyAlignment="1">
      <alignment horizontal="center"/>
    </xf>
    <xf numFmtId="167" fontId="0" fillId="0" borderId="1" xfId="0" applyNumberFormat="1" applyFill="1" applyBorder="1" applyAlignment="1">
      <alignment horizontal="center"/>
    </xf>
    <xf numFmtId="172" fontId="0" fillId="0" borderId="4" xfId="0" applyNumberFormat="1" applyBorder="1" applyAlignment="1">
      <alignment horizontal="center"/>
    </xf>
    <xf numFmtId="172" fontId="0" fillId="0" borderId="4" xfId="0" applyNumberForma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left"/>
    </xf>
    <xf numFmtId="0" fontId="17" fillId="0" borderId="0" xfId="3" applyFont="1"/>
    <xf numFmtId="0" fontId="2" fillId="0" borderId="1" xfId="0" applyFont="1" applyFill="1" applyBorder="1"/>
    <xf numFmtId="0" fontId="17" fillId="0" borderId="18" xfId="3" applyFont="1" applyBorder="1"/>
    <xf numFmtId="3" fontId="10" fillId="0" borderId="19" xfId="3" applyNumberFormat="1" applyFont="1" applyFill="1" applyBorder="1" applyAlignment="1" applyProtection="1">
      <alignment horizontal="center"/>
    </xf>
    <xf numFmtId="0" fontId="17" fillId="0" borderId="18" xfId="3" applyFont="1" applyFill="1" applyBorder="1"/>
    <xf numFmtId="0" fontId="17" fillId="0" borderId="20" xfId="3" applyFont="1" applyFill="1" applyBorder="1"/>
    <xf numFmtId="3" fontId="10" fillId="0" borderId="21" xfId="3" applyNumberFormat="1" applyFont="1" applyFill="1" applyBorder="1" applyAlignment="1" applyProtection="1">
      <alignment horizontal="center"/>
    </xf>
    <xf numFmtId="0" fontId="2" fillId="0" borderId="17" xfId="0" applyFont="1" applyFill="1" applyBorder="1" applyAlignment="1">
      <alignment horizontal="center" vertical="center" wrapText="1"/>
    </xf>
    <xf numFmtId="17" fontId="2" fillId="0" borderId="18" xfId="0" applyNumberFormat="1" applyFont="1" applyFill="1" applyBorder="1" applyAlignment="1">
      <alignment horizontal="left"/>
    </xf>
    <xf numFmtId="167" fontId="0" fillId="0" borderId="19" xfId="0" applyNumberFormat="1" applyFill="1" applyBorder="1" applyAlignment="1">
      <alignment horizontal="center"/>
    </xf>
    <xf numFmtId="17" fontId="2" fillId="0" borderId="20" xfId="0" applyNumberFormat="1" applyFont="1" applyFill="1" applyBorder="1" applyAlignment="1">
      <alignment horizontal="left"/>
    </xf>
    <xf numFmtId="167" fontId="0" fillId="0" borderId="21" xfId="0" applyNumberFormat="1" applyFill="1" applyBorder="1" applyAlignment="1">
      <alignment horizontal="center"/>
    </xf>
    <xf numFmtId="0" fontId="10" fillId="0" borderId="18" xfId="3" applyBorder="1"/>
    <xf numFmtId="0" fontId="10" fillId="0" borderId="19" xfId="3" applyBorder="1"/>
    <xf numFmtId="0" fontId="10" fillId="0" borderId="19" xfId="3" applyBorder="1" applyAlignment="1">
      <alignment horizontal="center"/>
    </xf>
    <xf numFmtId="0" fontId="17" fillId="0" borderId="20" xfId="3" applyFont="1" applyBorder="1"/>
    <xf numFmtId="0" fontId="10" fillId="0" borderId="21" xfId="3" applyBorder="1" applyAlignment="1">
      <alignment horizontal="center"/>
    </xf>
    <xf numFmtId="0" fontId="2" fillId="0" borderId="18" xfId="3" applyFont="1" applyBorder="1" applyAlignment="1">
      <alignment horizontal="left"/>
    </xf>
    <xf numFmtId="169" fontId="0" fillId="0" borderId="19" xfId="4" applyNumberFormat="1" applyFont="1" applyBorder="1" applyAlignment="1">
      <alignment horizontal="center"/>
    </xf>
    <xf numFmtId="0" fontId="2" fillId="0" borderId="20" xfId="3" applyFont="1" applyBorder="1" applyAlignment="1">
      <alignment horizontal="left"/>
    </xf>
    <xf numFmtId="0" fontId="10" fillId="0" borderId="23" xfId="3" applyBorder="1" applyAlignment="1">
      <alignment horizontal="center"/>
    </xf>
    <xf numFmtId="169" fontId="0" fillId="0" borderId="21" xfId="4" applyNumberFormat="1" applyFont="1" applyBorder="1" applyAlignment="1">
      <alignment horizontal="center"/>
    </xf>
    <xf numFmtId="17" fontId="5" fillId="0" borderId="18" xfId="0" applyNumberFormat="1" applyFont="1" applyBorder="1" applyAlignment="1">
      <alignment horizontal="left"/>
    </xf>
    <xf numFmtId="3" fontId="0" fillId="0" borderId="19" xfId="0" applyNumberFormat="1" applyBorder="1" applyAlignment="1">
      <alignment horizontal="center"/>
    </xf>
    <xf numFmtId="17" fontId="5" fillId="0" borderId="20" xfId="0" applyNumberFormat="1" applyFont="1" applyBorder="1" applyAlignment="1">
      <alignment horizontal="left"/>
    </xf>
    <xf numFmtId="3" fontId="0" fillId="0" borderId="21" xfId="0" applyNumberFormat="1" applyBorder="1" applyAlignment="1">
      <alignment horizontal="center"/>
    </xf>
    <xf numFmtId="0" fontId="2" fillId="0" borderId="18" xfId="0" applyFont="1" applyBorder="1"/>
    <xf numFmtId="172" fontId="14" fillId="0" borderId="19" xfId="0" applyNumberFormat="1" applyFont="1" applyFill="1" applyBorder="1" applyAlignment="1" applyProtection="1">
      <alignment horizontal="center"/>
    </xf>
    <xf numFmtId="0" fontId="2" fillId="0" borderId="18" xfId="0" applyFont="1" applyFill="1" applyBorder="1"/>
    <xf numFmtId="0" fontId="2" fillId="0" borderId="20" xfId="0" applyFont="1" applyFill="1" applyBorder="1"/>
    <xf numFmtId="172" fontId="14" fillId="0" borderId="21" xfId="0" applyNumberFormat="1" applyFont="1" applyFill="1" applyBorder="1" applyAlignment="1" applyProtection="1">
      <alignment horizontal="center"/>
    </xf>
    <xf numFmtId="0" fontId="10" fillId="3" borderId="0" xfId="3" applyFill="1"/>
    <xf numFmtId="0" fontId="17" fillId="3" borderId="0" xfId="3" applyFont="1" applyFill="1" applyBorder="1" applyAlignment="1">
      <alignment horizontal="center" vertical="center" wrapText="1"/>
    </xf>
    <xf numFmtId="0" fontId="10" fillId="3" borderId="0" xfId="3" applyFill="1" applyBorder="1"/>
    <xf numFmtId="170" fontId="10" fillId="3" borderId="0" xfId="3" applyNumberFormat="1" applyFill="1"/>
    <xf numFmtId="172" fontId="17" fillId="3" borderId="0" xfId="0" applyNumberFormat="1" applyFont="1" applyFill="1" applyBorder="1" applyAlignment="1" applyProtection="1">
      <alignment horizontal="center" wrapText="1"/>
    </xf>
    <xf numFmtId="172" fontId="14" fillId="3" borderId="0" xfId="0" applyNumberFormat="1" applyFont="1" applyFill="1" applyBorder="1" applyAlignment="1" applyProtection="1"/>
    <xf numFmtId="0" fontId="10" fillId="0" borderId="24" xfId="3" applyBorder="1"/>
    <xf numFmtId="0" fontId="10" fillId="0" borderId="25" xfId="3" applyBorder="1"/>
    <xf numFmtId="0" fontId="17" fillId="0" borderId="6" xfId="3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7" fontId="2" fillId="0" borderId="24" xfId="0" applyNumberFormat="1" applyFont="1" applyFill="1" applyBorder="1" applyAlignment="1">
      <alignment horizontal="left"/>
    </xf>
    <xf numFmtId="167" fontId="0" fillId="0" borderId="25" xfId="0" applyNumberFormat="1" applyFill="1" applyBorder="1" applyAlignment="1">
      <alignment horizontal="center"/>
    </xf>
    <xf numFmtId="0" fontId="17" fillId="0" borderId="24" xfId="3" applyFont="1" applyBorder="1"/>
    <xf numFmtId="3" fontId="10" fillId="0" borderId="25" xfId="3" applyNumberFormat="1" applyFont="1" applyFill="1" applyBorder="1" applyAlignment="1" applyProtection="1">
      <alignment horizontal="center"/>
    </xf>
    <xf numFmtId="3" fontId="17" fillId="0" borderId="12" xfId="3" applyNumberFormat="1" applyFont="1" applyFill="1" applyBorder="1" applyAlignment="1" applyProtection="1">
      <alignment horizontal="center" vertical="center" wrapText="1"/>
    </xf>
    <xf numFmtId="0" fontId="2" fillId="0" borderId="24" xfId="3" applyFont="1" applyBorder="1" applyAlignment="1">
      <alignment horizontal="left"/>
    </xf>
    <xf numFmtId="0" fontId="10" fillId="0" borderId="7" xfId="3" applyBorder="1" applyAlignment="1">
      <alignment horizontal="center"/>
    </xf>
    <xf numFmtId="0" fontId="17" fillId="0" borderId="12" xfId="3" applyFont="1" applyBorder="1" applyAlignment="1">
      <alignment horizontal="center" vertical="center" wrapText="1"/>
    </xf>
    <xf numFmtId="169" fontId="2" fillId="0" borderId="12" xfId="4" applyNumberFormat="1" applyFont="1" applyBorder="1" applyAlignment="1">
      <alignment horizontal="center" wrapText="1"/>
    </xf>
    <xf numFmtId="17" fontId="5" fillId="0" borderId="24" xfId="0" applyNumberFormat="1" applyFont="1" applyBorder="1" applyAlignment="1">
      <alignment horizontal="left"/>
    </xf>
    <xf numFmtId="3" fontId="0" fillId="0" borderId="25" xfId="0" applyNumberForma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2" fillId="0" borderId="24" xfId="0" applyFont="1" applyBorder="1"/>
    <xf numFmtId="172" fontId="14" fillId="0" borderId="25" xfId="0" applyNumberFormat="1" applyFont="1" applyFill="1" applyBorder="1" applyAlignment="1" applyProtection="1">
      <alignment horizontal="center"/>
    </xf>
    <xf numFmtId="172" fontId="17" fillId="0" borderId="12" xfId="0" applyNumberFormat="1" applyFont="1" applyFill="1" applyBorder="1" applyAlignment="1" applyProtection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/>
    <xf numFmtId="172" fontId="0" fillId="0" borderId="2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Fill="1" applyBorder="1" applyAlignment="1">
      <alignment horizontal="center"/>
    </xf>
    <xf numFmtId="172" fontId="0" fillId="0" borderId="27" xfId="0" applyNumberForma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24" xfId="0" applyFont="1" applyBorder="1" applyAlignment="1">
      <alignment horizontal="left"/>
    </xf>
    <xf numFmtId="4" fontId="0" fillId="0" borderId="25" xfId="0" applyNumberFormat="1" applyBorder="1" applyAlignment="1">
      <alignment horizontal="center"/>
    </xf>
    <xf numFmtId="0" fontId="2" fillId="0" borderId="18" xfId="0" applyFont="1" applyBorder="1" applyAlignment="1">
      <alignment horizontal="left"/>
    </xf>
    <xf numFmtId="4" fontId="0" fillId="0" borderId="19" xfId="0" applyNumberFormat="1" applyBorder="1" applyAlignment="1">
      <alignment horizontal="center"/>
    </xf>
    <xf numFmtId="0" fontId="2" fillId="0" borderId="20" xfId="0" applyFont="1" applyBorder="1" applyAlignment="1">
      <alignment horizontal="left"/>
    </xf>
    <xf numFmtId="4" fontId="0" fillId="0" borderId="21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0" xfId="0" applyFill="1" applyAlignment="1">
      <alignment horizontal="center" wrapText="1"/>
    </xf>
    <xf numFmtId="167" fontId="0" fillId="3" borderId="0" xfId="0" applyNumberFormat="1" applyFill="1"/>
    <xf numFmtId="0" fontId="0" fillId="3" borderId="0" xfId="0" applyFill="1" applyAlignment="1">
      <alignment horizontal="center" vertical="center" wrapText="1"/>
    </xf>
    <xf numFmtId="167" fontId="0" fillId="0" borderId="25" xfId="0" applyNumberFormat="1" applyBorder="1" applyAlignment="1">
      <alignment horizontal="center"/>
    </xf>
    <xf numFmtId="167" fontId="0" fillId="0" borderId="19" xfId="0" applyNumberFormat="1" applyBorder="1" applyAlignment="1">
      <alignment horizontal="center"/>
    </xf>
    <xf numFmtId="167" fontId="0" fillId="0" borderId="21" xfId="0" applyNumberFormat="1" applyBorder="1" applyAlignment="1">
      <alignment horizontal="center"/>
    </xf>
    <xf numFmtId="17" fontId="2" fillId="0" borderId="24" xfId="0" applyNumberFormat="1" applyFont="1" applyBorder="1" applyAlignment="1">
      <alignment horizontal="left"/>
    </xf>
    <xf numFmtId="0" fontId="0" fillId="0" borderId="25" xfId="0" applyBorder="1" applyAlignment="1">
      <alignment horizontal="center"/>
    </xf>
    <xf numFmtId="17" fontId="2" fillId="0" borderId="18" xfId="0" applyNumberFormat="1" applyFont="1" applyBorder="1" applyAlignment="1">
      <alignment horizontal="left"/>
    </xf>
    <xf numFmtId="17" fontId="2" fillId="0" borderId="20" xfId="0" applyNumberFormat="1" applyFont="1" applyBorder="1" applyAlignment="1">
      <alignment horizontal="left"/>
    </xf>
    <xf numFmtId="0" fontId="0" fillId="0" borderId="21" xfId="0" applyBorder="1" applyAlignment="1">
      <alignment horizontal="center"/>
    </xf>
    <xf numFmtId="17" fontId="0" fillId="0" borderId="1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17" fontId="2" fillId="0" borderId="1" xfId="0" applyNumberFormat="1" applyFont="1" applyFill="1" applyBorder="1"/>
    <xf numFmtId="0" fontId="2" fillId="0" borderId="1" xfId="0" applyFont="1" applyFill="1" applyBorder="1" applyAlignment="1">
      <alignment horizontal="center" wrapText="1"/>
    </xf>
    <xf numFmtId="17" fontId="0" fillId="0" borderId="1" xfId="0" applyNumberFormat="1" applyFill="1" applyBorder="1" applyAlignment="1">
      <alignment horizontal="center" vertical="center"/>
    </xf>
    <xf numFmtId="0" fontId="2" fillId="0" borderId="16" xfId="0" applyFont="1" applyFill="1" applyBorder="1"/>
    <xf numFmtId="0" fontId="0" fillId="0" borderId="22" xfId="0" applyFont="1" applyFill="1" applyBorder="1" applyAlignment="1">
      <alignment horizontal="center"/>
    </xf>
    <xf numFmtId="2" fontId="6" fillId="0" borderId="17" xfId="0" applyNumberFormat="1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17" fontId="2" fillId="0" borderId="18" xfId="0" applyNumberFormat="1" applyFont="1" applyFill="1" applyBorder="1"/>
    <xf numFmtId="0" fontId="2" fillId="0" borderId="18" xfId="0" applyFont="1" applyFill="1" applyBorder="1" applyAlignment="1">
      <alignment horizontal="center" wrapText="1"/>
    </xf>
    <xf numFmtId="17" fontId="2" fillId="0" borderId="20" xfId="0" applyNumberFormat="1" applyFont="1" applyFill="1" applyBorder="1"/>
    <xf numFmtId="17" fontId="0" fillId="0" borderId="23" xfId="0" applyNumberFormat="1" applyFill="1" applyBorder="1" applyAlignment="1">
      <alignment horizontal="center"/>
    </xf>
    <xf numFmtId="3" fontId="0" fillId="0" borderId="2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66" fontId="0" fillId="0" borderId="1" xfId="2" applyNumberFormat="1" applyFont="1" applyFill="1" applyBorder="1"/>
    <xf numFmtId="168" fontId="0" fillId="0" borderId="1" xfId="2" applyNumberFormat="1" applyFont="1" applyFill="1" applyBorder="1" applyAlignment="1">
      <alignment horizontal="center"/>
    </xf>
    <xf numFmtId="166" fontId="0" fillId="0" borderId="1" xfId="2" applyNumberFormat="1" applyFont="1" applyFill="1" applyBorder="1" applyAlignment="1">
      <alignment horizontal="center"/>
    </xf>
    <xf numFmtId="166" fontId="0" fillId="0" borderId="1" xfId="2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17" fontId="2" fillId="0" borderId="18" xfId="0" applyNumberFormat="1" applyFont="1" applyFill="1" applyBorder="1" applyAlignment="1">
      <alignment horizontal="center"/>
    </xf>
    <xf numFmtId="165" fontId="0" fillId="0" borderId="19" xfId="0" applyNumberFormat="1" applyFill="1" applyBorder="1" applyAlignment="1">
      <alignment horizontal="center"/>
    </xf>
    <xf numFmtId="17" fontId="2" fillId="0" borderId="20" xfId="0" applyNumberFormat="1" applyFont="1" applyFill="1" applyBorder="1" applyAlignment="1">
      <alignment horizontal="center"/>
    </xf>
    <xf numFmtId="3" fontId="0" fillId="0" borderId="23" xfId="0" applyNumberFormat="1" applyFill="1" applyBorder="1" applyAlignment="1">
      <alignment horizontal="center"/>
    </xf>
    <xf numFmtId="168" fontId="0" fillId="0" borderId="23" xfId="2" applyNumberFormat="1" applyFont="1" applyFill="1" applyBorder="1" applyAlignment="1">
      <alignment horizontal="center"/>
    </xf>
    <xf numFmtId="166" fontId="0" fillId="0" borderId="23" xfId="2" applyNumberFormat="1" applyFont="1" applyFill="1" applyBorder="1" applyAlignment="1">
      <alignment horizontal="center" vertical="center"/>
    </xf>
    <xf numFmtId="165" fontId="0" fillId="0" borderId="2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top" wrapText="1"/>
    </xf>
    <xf numFmtId="0" fontId="2" fillId="0" borderId="9" xfId="0" applyFont="1" applyFill="1" applyBorder="1" applyAlignment="1">
      <alignment horizontal="center" vertical="center" wrapText="1"/>
    </xf>
    <xf numFmtId="166" fontId="0" fillId="0" borderId="1" xfId="2" applyNumberFormat="1" applyFont="1" applyFill="1" applyBorder="1" applyAlignment="1">
      <alignment wrapText="1"/>
    </xf>
    <xf numFmtId="167" fontId="0" fillId="0" borderId="1" xfId="0" applyNumberFormat="1" applyFill="1" applyBorder="1"/>
    <xf numFmtId="2" fontId="0" fillId="0" borderId="1" xfId="0" applyNumberFormat="1" applyFill="1" applyBorder="1"/>
    <xf numFmtId="4" fontId="0" fillId="0" borderId="1" xfId="0" applyNumberFormat="1" applyFill="1" applyBorder="1"/>
    <xf numFmtId="168" fontId="0" fillId="0" borderId="0" xfId="0" applyNumberFormat="1" applyBorder="1"/>
    <xf numFmtId="17" fontId="5" fillId="0" borderId="1" xfId="0" applyNumberFormat="1" applyFont="1" applyFill="1" applyBorder="1"/>
    <xf numFmtId="3" fontId="6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/>
    </xf>
    <xf numFmtId="4" fontId="6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3" fontId="2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3" fontId="0" fillId="0" borderId="3" xfId="0" applyNumberForma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3" fontId="0" fillId="0" borderId="7" xfId="0" applyNumberForma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3" fontId="0" fillId="0" borderId="19" xfId="0" applyNumberFormat="1" applyFill="1" applyBorder="1" applyAlignment="1">
      <alignment horizontal="center"/>
    </xf>
    <xf numFmtId="164" fontId="0" fillId="0" borderId="19" xfId="0" applyNumberForma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164" fontId="0" fillId="0" borderId="23" xfId="0" applyNumberFormat="1" applyFill="1" applyBorder="1" applyAlignment="1">
      <alignment horizontal="center"/>
    </xf>
    <xf numFmtId="164" fontId="0" fillId="0" borderId="21" xfId="0" applyNumberFormat="1" applyFill="1" applyBorder="1" applyAlignment="1">
      <alignment horizontal="center"/>
    </xf>
    <xf numFmtId="166" fontId="0" fillId="0" borderId="1" xfId="2" applyNumberFormat="1" applyFont="1" applyFill="1" applyBorder="1" applyAlignment="1">
      <alignment horizontal="left"/>
    </xf>
    <xf numFmtId="10" fontId="6" fillId="0" borderId="1" xfId="1" applyNumberFormat="1" applyFont="1" applyFill="1" applyBorder="1" applyAlignment="1">
      <alignment horizontal="center"/>
    </xf>
    <xf numFmtId="167" fontId="6" fillId="0" borderId="1" xfId="1" applyNumberFormat="1" applyFont="1" applyFill="1" applyBorder="1" applyAlignment="1">
      <alignment horizontal="center"/>
    </xf>
    <xf numFmtId="166" fontId="6" fillId="0" borderId="1" xfId="2" applyNumberFormat="1" applyFont="1" applyFill="1" applyBorder="1" applyAlignment="1">
      <alignment horizontal="center"/>
    </xf>
    <xf numFmtId="17" fontId="5" fillId="0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0" fillId="0" borderId="1" xfId="1" applyNumberFormat="1" applyFont="1" applyBorder="1"/>
    <xf numFmtId="0" fontId="0" fillId="0" borderId="9" xfId="0" applyBorder="1"/>
    <xf numFmtId="10" fontId="0" fillId="0" borderId="1" xfId="1" applyNumberFormat="1" applyFont="1" applyFill="1" applyBorder="1"/>
    <xf numFmtId="10" fontId="0" fillId="0" borderId="7" xfId="1" applyNumberFormat="1" applyFont="1" applyFill="1" applyBorder="1"/>
    <xf numFmtId="0" fontId="0" fillId="0" borderId="12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5" fillId="0" borderId="16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</cellXfs>
  <cellStyles count="5">
    <cellStyle name="Normal" xfId="0" builtinId="0"/>
    <cellStyle name="Normal 2" xfId="3"/>
    <cellStyle name="Porcentagem" xfId="1" builtinId="5"/>
    <cellStyle name="Porcentagem 2" xfId="4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083351891328049E-2"/>
          <c:y val="5.1655828745997522E-2"/>
          <c:w val="0.91687458688642998"/>
          <c:h val="0.68949851203535273"/>
        </c:manualLayout>
      </c:layout>
      <c:lineChart>
        <c:grouping val="standard"/>
        <c:varyColors val="0"/>
        <c:ser>
          <c:idx val="0"/>
          <c:order val="0"/>
          <c:tx>
            <c:strRef>
              <c:f>'Gráfico 1'!$B$26</c:f>
              <c:strCache>
                <c:ptCount val="1"/>
                <c:pt idx="0">
                  <c:v>Países Desenvolvidos</c:v>
                </c:pt>
              </c:strCache>
            </c:strRef>
          </c:tx>
          <c:spPr>
            <a:ln w="317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'Gráfico 1'!$A$27:$A$46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'Gráfico 1'!$B$27:$B$46</c:f>
              <c:numCache>
                <c:formatCode>0.00%</c:formatCode>
                <c:ptCount val="20"/>
                <c:pt idx="0">
                  <c:v>3.738959330216618E-2</c:v>
                </c:pt>
                <c:pt idx="1">
                  <c:v>4.0500242892567907E-2</c:v>
                </c:pt>
                <c:pt idx="2">
                  <c:v>4.0993771354308227E-2</c:v>
                </c:pt>
                <c:pt idx="3">
                  <c:v>4.1402331157687565E-2</c:v>
                </c:pt>
                <c:pt idx="4">
                  <c:v>4.3162654139563147E-2</c:v>
                </c:pt>
                <c:pt idx="5">
                  <c:v>4.6033897496518636E-2</c:v>
                </c:pt>
                <c:pt idx="6">
                  <c:v>4.764163648844804E-2</c:v>
                </c:pt>
                <c:pt idx="7">
                  <c:v>5.2827995629553454E-2</c:v>
                </c:pt>
                <c:pt idx="8">
                  <c:v>5.7620013088997744E-2</c:v>
                </c:pt>
                <c:pt idx="9">
                  <c:v>6.0856570959952311E-2</c:v>
                </c:pt>
                <c:pt idx="10">
                  <c:v>5.8095762891386529E-2</c:v>
                </c:pt>
                <c:pt idx="11">
                  <c:v>5.9970267223890192E-2</c:v>
                </c:pt>
                <c:pt idx="12">
                  <c:v>5.9319502513354432E-2</c:v>
                </c:pt>
                <c:pt idx="13">
                  <c:v>5.7622321389374578E-2</c:v>
                </c:pt>
                <c:pt idx="14">
                  <c:v>6.8109875920017729E-2</c:v>
                </c:pt>
                <c:pt idx="15">
                  <c:v>7.2522668003136184E-2</c:v>
                </c:pt>
                <c:pt idx="16">
                  <c:v>7.4281488699093776E-2</c:v>
                </c:pt>
                <c:pt idx="17">
                  <c:v>8.0990509815226278E-2</c:v>
                </c:pt>
                <c:pt idx="18">
                  <c:v>8.3060821704043969E-2</c:v>
                </c:pt>
                <c:pt idx="19">
                  <c:v>8.2098089066085927E-2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1'!$C$26</c:f>
              <c:strCache>
                <c:ptCount val="1"/>
                <c:pt idx="0">
                  <c:v>Países emergentes e em desenvolvimento</c:v>
                </c:pt>
              </c:strCache>
            </c:strRef>
          </c:tx>
          <c:spPr>
            <a:ln w="3175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'Gráfico 1'!$A$27:$A$46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'Gráfico 1'!$C$27:$C$46</c:f>
              <c:numCache>
                <c:formatCode>0.00%</c:formatCode>
                <c:ptCount val="20"/>
                <c:pt idx="0">
                  <c:v>7.9804082501763005E-2</c:v>
                </c:pt>
                <c:pt idx="1">
                  <c:v>8.5612248894523166E-2</c:v>
                </c:pt>
                <c:pt idx="2">
                  <c:v>8.892487249336832E-2</c:v>
                </c:pt>
                <c:pt idx="3">
                  <c:v>9.4792782639729817E-2</c:v>
                </c:pt>
                <c:pt idx="4">
                  <c:v>0.10338985996946377</c:v>
                </c:pt>
                <c:pt idx="5">
                  <c:v>0.10280505953483569</c:v>
                </c:pt>
                <c:pt idx="6">
                  <c:v>0.11302611707726634</c:v>
                </c:pt>
                <c:pt idx="7">
                  <c:v>0.1388434163240658</c:v>
                </c:pt>
                <c:pt idx="8">
                  <c:v>0.16007792655726893</c:v>
                </c:pt>
                <c:pt idx="9">
                  <c:v>0.17912048011029386</c:v>
                </c:pt>
                <c:pt idx="10">
                  <c:v>0.20052313175986253</c:v>
                </c:pt>
                <c:pt idx="11">
                  <c:v>0.22623849081571654</c:v>
                </c:pt>
                <c:pt idx="12">
                  <c:v>0.26141656688726117</c:v>
                </c:pt>
                <c:pt idx="13">
                  <c:v>0.24731108289677523</c:v>
                </c:pt>
                <c:pt idx="14">
                  <c:v>0.28734204890022941</c:v>
                </c:pt>
                <c:pt idx="15">
                  <c:v>0.27353901605417419</c:v>
                </c:pt>
                <c:pt idx="16">
                  <c:v>0.25650541438117763</c:v>
                </c:pt>
                <c:pt idx="17">
                  <c:v>0.25864026315826161</c:v>
                </c:pt>
                <c:pt idx="18">
                  <c:v>0.26709511739723801</c:v>
                </c:pt>
                <c:pt idx="19">
                  <c:v>0.25530514272175764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1608640"/>
        <c:axId val="1171611360"/>
      </c:lineChart>
      <c:catAx>
        <c:axId val="117160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400"/>
            </a:pPr>
            <a:endParaRPr lang="pt-BR"/>
          </a:p>
        </c:txPr>
        <c:crossAx val="1171611360"/>
        <c:crosses val="autoZero"/>
        <c:auto val="1"/>
        <c:lblAlgn val="ctr"/>
        <c:lblOffset val="100"/>
        <c:noMultiLvlLbl val="0"/>
      </c:catAx>
      <c:valAx>
        <c:axId val="1171611360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pt-BR"/>
          </a:p>
        </c:txPr>
        <c:crossAx val="117160864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7.2763003270753437E-3"/>
          <c:y val="0.91516005555803148"/>
          <c:w val="0.99272366655102695"/>
          <c:h val="8.455990292506696E-2"/>
        </c:manualLayout>
      </c:layout>
      <c:overlay val="0"/>
      <c:txPr>
        <a:bodyPr/>
        <a:lstStyle/>
        <a:p>
          <a:pPr>
            <a:defRPr sz="1400"/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anose="020B0604020202020204" pitchFamily="34" charset="0"/>
          <a:cs typeface="Arial" panose="020B0604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317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'Gráfico 2.1'!$A$2:$A$316</c:f>
              <c:strCache>
                <c:ptCount val="315"/>
                <c:pt idx="0">
                  <c:v>jan/90</c:v>
                </c:pt>
                <c:pt idx="1">
                  <c:v>fev/90</c:v>
                </c:pt>
                <c:pt idx="2">
                  <c:v>mar/90</c:v>
                </c:pt>
                <c:pt idx="3">
                  <c:v>abr/90</c:v>
                </c:pt>
                <c:pt idx="4">
                  <c:v>mai/90</c:v>
                </c:pt>
                <c:pt idx="5">
                  <c:v>jun/90</c:v>
                </c:pt>
                <c:pt idx="6">
                  <c:v>jul/90</c:v>
                </c:pt>
                <c:pt idx="7">
                  <c:v>ago/90</c:v>
                </c:pt>
                <c:pt idx="8">
                  <c:v>set/90</c:v>
                </c:pt>
                <c:pt idx="9">
                  <c:v>out/90</c:v>
                </c:pt>
                <c:pt idx="10">
                  <c:v>nov/90</c:v>
                </c:pt>
                <c:pt idx="11">
                  <c:v>dez/90</c:v>
                </c:pt>
                <c:pt idx="12">
                  <c:v>jan/91</c:v>
                </c:pt>
                <c:pt idx="13">
                  <c:v>fev/91</c:v>
                </c:pt>
                <c:pt idx="14">
                  <c:v>mar/91</c:v>
                </c:pt>
                <c:pt idx="15">
                  <c:v>abr/91</c:v>
                </c:pt>
                <c:pt idx="16">
                  <c:v>mai/91</c:v>
                </c:pt>
                <c:pt idx="17">
                  <c:v>jun/91</c:v>
                </c:pt>
                <c:pt idx="18">
                  <c:v>jul/91</c:v>
                </c:pt>
                <c:pt idx="19">
                  <c:v>ago/91</c:v>
                </c:pt>
                <c:pt idx="20">
                  <c:v>set/91</c:v>
                </c:pt>
                <c:pt idx="21">
                  <c:v>out/91</c:v>
                </c:pt>
                <c:pt idx="22">
                  <c:v>nov/91</c:v>
                </c:pt>
                <c:pt idx="23">
                  <c:v>dez/91</c:v>
                </c:pt>
                <c:pt idx="24">
                  <c:v>jan/92</c:v>
                </c:pt>
                <c:pt idx="25">
                  <c:v>fev/92</c:v>
                </c:pt>
                <c:pt idx="26">
                  <c:v>mar/92</c:v>
                </c:pt>
                <c:pt idx="27">
                  <c:v>abr/92</c:v>
                </c:pt>
                <c:pt idx="28">
                  <c:v>mai/92</c:v>
                </c:pt>
                <c:pt idx="29">
                  <c:v>jun/92</c:v>
                </c:pt>
                <c:pt idx="30">
                  <c:v>jul/92</c:v>
                </c:pt>
                <c:pt idx="31">
                  <c:v>ago/92</c:v>
                </c:pt>
                <c:pt idx="32">
                  <c:v>set/92</c:v>
                </c:pt>
                <c:pt idx="33">
                  <c:v>out/92</c:v>
                </c:pt>
                <c:pt idx="34">
                  <c:v>nov/92</c:v>
                </c:pt>
                <c:pt idx="35">
                  <c:v>dez/92</c:v>
                </c:pt>
                <c:pt idx="36">
                  <c:v>jan/93</c:v>
                </c:pt>
                <c:pt idx="37">
                  <c:v>fev/93</c:v>
                </c:pt>
                <c:pt idx="38">
                  <c:v>mar/93</c:v>
                </c:pt>
                <c:pt idx="39">
                  <c:v>abr/93</c:v>
                </c:pt>
                <c:pt idx="40">
                  <c:v>mai/93</c:v>
                </c:pt>
                <c:pt idx="41">
                  <c:v>jun/93</c:v>
                </c:pt>
                <c:pt idx="42">
                  <c:v>jul/93</c:v>
                </c:pt>
                <c:pt idx="43">
                  <c:v>ago/93</c:v>
                </c:pt>
                <c:pt idx="44">
                  <c:v>set/93</c:v>
                </c:pt>
                <c:pt idx="45">
                  <c:v>out/93</c:v>
                </c:pt>
                <c:pt idx="46">
                  <c:v>nov/93</c:v>
                </c:pt>
                <c:pt idx="47">
                  <c:v>dez/93</c:v>
                </c:pt>
                <c:pt idx="48">
                  <c:v>jan/94</c:v>
                </c:pt>
                <c:pt idx="49">
                  <c:v>fev/94</c:v>
                </c:pt>
                <c:pt idx="50">
                  <c:v>mar/94</c:v>
                </c:pt>
                <c:pt idx="51">
                  <c:v>abr/94</c:v>
                </c:pt>
                <c:pt idx="52">
                  <c:v>mai/94</c:v>
                </c:pt>
                <c:pt idx="53">
                  <c:v>jun/94</c:v>
                </c:pt>
                <c:pt idx="54">
                  <c:v>jul/94</c:v>
                </c:pt>
                <c:pt idx="55">
                  <c:v>ago/94</c:v>
                </c:pt>
                <c:pt idx="56">
                  <c:v>set/94</c:v>
                </c:pt>
                <c:pt idx="57">
                  <c:v>out/94</c:v>
                </c:pt>
                <c:pt idx="58">
                  <c:v>nov/94</c:v>
                </c:pt>
                <c:pt idx="59">
                  <c:v>dez/94</c:v>
                </c:pt>
                <c:pt idx="60">
                  <c:v>jan/95</c:v>
                </c:pt>
                <c:pt idx="61">
                  <c:v>fev/95</c:v>
                </c:pt>
                <c:pt idx="62">
                  <c:v>mar/95</c:v>
                </c:pt>
                <c:pt idx="63">
                  <c:v>abr/95</c:v>
                </c:pt>
                <c:pt idx="64">
                  <c:v>mai/95</c:v>
                </c:pt>
                <c:pt idx="65">
                  <c:v>jun/95</c:v>
                </c:pt>
                <c:pt idx="66">
                  <c:v>jul/95</c:v>
                </c:pt>
                <c:pt idx="67">
                  <c:v>ago/95</c:v>
                </c:pt>
                <c:pt idx="68">
                  <c:v>set/95</c:v>
                </c:pt>
                <c:pt idx="69">
                  <c:v>out/95</c:v>
                </c:pt>
                <c:pt idx="70">
                  <c:v>nov/95</c:v>
                </c:pt>
                <c:pt idx="71">
                  <c:v>dez/95</c:v>
                </c:pt>
                <c:pt idx="72">
                  <c:v>jan/96</c:v>
                </c:pt>
                <c:pt idx="73">
                  <c:v>fev/96</c:v>
                </c:pt>
                <c:pt idx="74">
                  <c:v>mar/96</c:v>
                </c:pt>
                <c:pt idx="75">
                  <c:v>abr/96</c:v>
                </c:pt>
                <c:pt idx="76">
                  <c:v>mai/96</c:v>
                </c:pt>
                <c:pt idx="77">
                  <c:v>jun/96</c:v>
                </c:pt>
                <c:pt idx="78">
                  <c:v>jul/96</c:v>
                </c:pt>
                <c:pt idx="79">
                  <c:v>ago/96</c:v>
                </c:pt>
                <c:pt idx="80">
                  <c:v>set/96</c:v>
                </c:pt>
                <c:pt idx="81">
                  <c:v>out/96</c:v>
                </c:pt>
                <c:pt idx="82">
                  <c:v>nov/96</c:v>
                </c:pt>
                <c:pt idx="83">
                  <c:v>dez/96</c:v>
                </c:pt>
                <c:pt idx="84">
                  <c:v>jan/97</c:v>
                </c:pt>
                <c:pt idx="85">
                  <c:v>fev/97</c:v>
                </c:pt>
                <c:pt idx="86">
                  <c:v>mar/97</c:v>
                </c:pt>
                <c:pt idx="87">
                  <c:v>abr/97</c:v>
                </c:pt>
                <c:pt idx="88">
                  <c:v>mai/97</c:v>
                </c:pt>
                <c:pt idx="89">
                  <c:v>jun/97</c:v>
                </c:pt>
                <c:pt idx="90">
                  <c:v>jul/97</c:v>
                </c:pt>
                <c:pt idx="91">
                  <c:v>ago/97</c:v>
                </c:pt>
                <c:pt idx="92">
                  <c:v>set/97</c:v>
                </c:pt>
                <c:pt idx="93">
                  <c:v>out/97</c:v>
                </c:pt>
                <c:pt idx="94">
                  <c:v>nov/97</c:v>
                </c:pt>
                <c:pt idx="95">
                  <c:v>dez/97</c:v>
                </c:pt>
                <c:pt idx="96">
                  <c:v>jan/98</c:v>
                </c:pt>
                <c:pt idx="97">
                  <c:v>fev/98</c:v>
                </c:pt>
                <c:pt idx="98">
                  <c:v>mar/98</c:v>
                </c:pt>
                <c:pt idx="99">
                  <c:v>abr/98</c:v>
                </c:pt>
                <c:pt idx="100">
                  <c:v>mai/98</c:v>
                </c:pt>
                <c:pt idx="101">
                  <c:v>jun/98</c:v>
                </c:pt>
                <c:pt idx="102">
                  <c:v>jul/98</c:v>
                </c:pt>
                <c:pt idx="103">
                  <c:v>ago/98</c:v>
                </c:pt>
                <c:pt idx="104">
                  <c:v>set/98</c:v>
                </c:pt>
                <c:pt idx="105">
                  <c:v>out/98</c:v>
                </c:pt>
                <c:pt idx="106">
                  <c:v>nov/98</c:v>
                </c:pt>
                <c:pt idx="107">
                  <c:v>dez/98</c:v>
                </c:pt>
                <c:pt idx="108">
                  <c:v>jan/99</c:v>
                </c:pt>
                <c:pt idx="109">
                  <c:v>fev/99</c:v>
                </c:pt>
                <c:pt idx="110">
                  <c:v>mar/99</c:v>
                </c:pt>
                <c:pt idx="111">
                  <c:v>abr/99</c:v>
                </c:pt>
                <c:pt idx="112">
                  <c:v>mai/99</c:v>
                </c:pt>
                <c:pt idx="113">
                  <c:v>jun/99</c:v>
                </c:pt>
                <c:pt idx="114">
                  <c:v>jul/99</c:v>
                </c:pt>
                <c:pt idx="115">
                  <c:v>ago/99</c:v>
                </c:pt>
                <c:pt idx="116">
                  <c:v>set/99</c:v>
                </c:pt>
                <c:pt idx="117">
                  <c:v>out/99</c:v>
                </c:pt>
                <c:pt idx="118">
                  <c:v>nov/99</c:v>
                </c:pt>
                <c:pt idx="119">
                  <c:v>dez/99</c:v>
                </c:pt>
                <c:pt idx="120">
                  <c:v>jan/00</c:v>
                </c:pt>
                <c:pt idx="121">
                  <c:v>fev/00</c:v>
                </c:pt>
                <c:pt idx="122">
                  <c:v>mar/00</c:v>
                </c:pt>
                <c:pt idx="123">
                  <c:v>abr/00</c:v>
                </c:pt>
                <c:pt idx="124">
                  <c:v>mai/00</c:v>
                </c:pt>
                <c:pt idx="125">
                  <c:v>jun/00</c:v>
                </c:pt>
                <c:pt idx="126">
                  <c:v>jul/00</c:v>
                </c:pt>
                <c:pt idx="127">
                  <c:v>ago/00</c:v>
                </c:pt>
                <c:pt idx="128">
                  <c:v>set/00</c:v>
                </c:pt>
                <c:pt idx="129">
                  <c:v>out/00</c:v>
                </c:pt>
                <c:pt idx="130">
                  <c:v>nov/00</c:v>
                </c:pt>
                <c:pt idx="131">
                  <c:v>dez/00</c:v>
                </c:pt>
                <c:pt idx="132">
                  <c:v>jan/01</c:v>
                </c:pt>
                <c:pt idx="133">
                  <c:v>fev/01</c:v>
                </c:pt>
                <c:pt idx="134">
                  <c:v>mar/01</c:v>
                </c:pt>
                <c:pt idx="135">
                  <c:v>abr/01</c:v>
                </c:pt>
                <c:pt idx="136">
                  <c:v>mai/01</c:v>
                </c:pt>
                <c:pt idx="137">
                  <c:v>jun/01</c:v>
                </c:pt>
                <c:pt idx="138">
                  <c:v>jul/01</c:v>
                </c:pt>
                <c:pt idx="139">
                  <c:v>ago/01</c:v>
                </c:pt>
                <c:pt idx="140">
                  <c:v>set/01</c:v>
                </c:pt>
                <c:pt idx="141">
                  <c:v>out/01</c:v>
                </c:pt>
                <c:pt idx="142">
                  <c:v>nov/01</c:v>
                </c:pt>
                <c:pt idx="143">
                  <c:v>dez/01</c:v>
                </c:pt>
                <c:pt idx="144">
                  <c:v>jan/02</c:v>
                </c:pt>
                <c:pt idx="145">
                  <c:v>fev/02</c:v>
                </c:pt>
                <c:pt idx="146">
                  <c:v>mar/02</c:v>
                </c:pt>
                <c:pt idx="147">
                  <c:v>abr/02</c:v>
                </c:pt>
                <c:pt idx="148">
                  <c:v>mai/02</c:v>
                </c:pt>
                <c:pt idx="149">
                  <c:v>jun/02</c:v>
                </c:pt>
                <c:pt idx="150">
                  <c:v>jul/02</c:v>
                </c:pt>
                <c:pt idx="151">
                  <c:v>ago/02</c:v>
                </c:pt>
                <c:pt idx="152">
                  <c:v>set/02</c:v>
                </c:pt>
                <c:pt idx="153">
                  <c:v>out/02</c:v>
                </c:pt>
                <c:pt idx="154">
                  <c:v>nov/02</c:v>
                </c:pt>
                <c:pt idx="155">
                  <c:v>dez/02</c:v>
                </c:pt>
                <c:pt idx="156">
                  <c:v>jan/03</c:v>
                </c:pt>
                <c:pt idx="157">
                  <c:v>fev/03</c:v>
                </c:pt>
                <c:pt idx="158">
                  <c:v>mar/03</c:v>
                </c:pt>
                <c:pt idx="159">
                  <c:v>abr/03</c:v>
                </c:pt>
                <c:pt idx="160">
                  <c:v>mai/03</c:v>
                </c:pt>
                <c:pt idx="161">
                  <c:v>jun/03</c:v>
                </c:pt>
                <c:pt idx="162">
                  <c:v>jul/03</c:v>
                </c:pt>
                <c:pt idx="163">
                  <c:v>ago/03</c:v>
                </c:pt>
                <c:pt idx="164">
                  <c:v>set/03</c:v>
                </c:pt>
                <c:pt idx="165">
                  <c:v>out/03</c:v>
                </c:pt>
                <c:pt idx="166">
                  <c:v>nov/03</c:v>
                </c:pt>
                <c:pt idx="167">
                  <c:v>dez/03</c:v>
                </c:pt>
                <c:pt idx="168">
                  <c:v>jan/04</c:v>
                </c:pt>
                <c:pt idx="169">
                  <c:v>fev/04</c:v>
                </c:pt>
                <c:pt idx="170">
                  <c:v>mar/04</c:v>
                </c:pt>
                <c:pt idx="171">
                  <c:v>abr/04</c:v>
                </c:pt>
                <c:pt idx="172">
                  <c:v>mai/04</c:v>
                </c:pt>
                <c:pt idx="173">
                  <c:v>jun/04</c:v>
                </c:pt>
                <c:pt idx="174">
                  <c:v>jul/04</c:v>
                </c:pt>
                <c:pt idx="175">
                  <c:v>ago/04</c:v>
                </c:pt>
                <c:pt idx="176">
                  <c:v>set/04</c:v>
                </c:pt>
                <c:pt idx="177">
                  <c:v>out/04</c:v>
                </c:pt>
                <c:pt idx="178">
                  <c:v>nov/04</c:v>
                </c:pt>
                <c:pt idx="179">
                  <c:v>dez/04</c:v>
                </c:pt>
                <c:pt idx="180">
                  <c:v>jan/05</c:v>
                </c:pt>
                <c:pt idx="181">
                  <c:v>fev/05</c:v>
                </c:pt>
                <c:pt idx="182">
                  <c:v>mar/05</c:v>
                </c:pt>
                <c:pt idx="183">
                  <c:v>abr/05</c:v>
                </c:pt>
                <c:pt idx="184">
                  <c:v>mai/05</c:v>
                </c:pt>
                <c:pt idx="185">
                  <c:v>jun/05</c:v>
                </c:pt>
                <c:pt idx="186">
                  <c:v>jul/05</c:v>
                </c:pt>
                <c:pt idx="187">
                  <c:v>ago/05</c:v>
                </c:pt>
                <c:pt idx="188">
                  <c:v>set/05</c:v>
                </c:pt>
                <c:pt idx="189">
                  <c:v>out/05</c:v>
                </c:pt>
                <c:pt idx="190">
                  <c:v>nov/05</c:v>
                </c:pt>
                <c:pt idx="191">
                  <c:v>dez/05</c:v>
                </c:pt>
                <c:pt idx="192">
                  <c:v>jan/06</c:v>
                </c:pt>
                <c:pt idx="193">
                  <c:v>fev/06</c:v>
                </c:pt>
                <c:pt idx="194">
                  <c:v>mar/06</c:v>
                </c:pt>
                <c:pt idx="195">
                  <c:v>abr/06</c:v>
                </c:pt>
                <c:pt idx="196">
                  <c:v>mai/06</c:v>
                </c:pt>
                <c:pt idx="197">
                  <c:v>jun/06</c:v>
                </c:pt>
                <c:pt idx="198">
                  <c:v>jul/06</c:v>
                </c:pt>
                <c:pt idx="199">
                  <c:v>ago/06</c:v>
                </c:pt>
                <c:pt idx="200">
                  <c:v>set/06</c:v>
                </c:pt>
                <c:pt idx="201">
                  <c:v>out/06</c:v>
                </c:pt>
                <c:pt idx="202">
                  <c:v>nov/06</c:v>
                </c:pt>
                <c:pt idx="203">
                  <c:v>dez/06</c:v>
                </c:pt>
                <c:pt idx="204">
                  <c:v>jan/07</c:v>
                </c:pt>
                <c:pt idx="205">
                  <c:v>fev/07</c:v>
                </c:pt>
                <c:pt idx="206">
                  <c:v>mar/07</c:v>
                </c:pt>
                <c:pt idx="207">
                  <c:v>abr/07</c:v>
                </c:pt>
                <c:pt idx="208">
                  <c:v>mai/07</c:v>
                </c:pt>
                <c:pt idx="209">
                  <c:v>jun/07</c:v>
                </c:pt>
                <c:pt idx="210">
                  <c:v>jul/07</c:v>
                </c:pt>
                <c:pt idx="211">
                  <c:v>ago/07</c:v>
                </c:pt>
                <c:pt idx="212">
                  <c:v>set/07</c:v>
                </c:pt>
                <c:pt idx="213">
                  <c:v>out/07</c:v>
                </c:pt>
                <c:pt idx="214">
                  <c:v>nov/07</c:v>
                </c:pt>
                <c:pt idx="215">
                  <c:v>dez/07</c:v>
                </c:pt>
                <c:pt idx="216">
                  <c:v>jan/08</c:v>
                </c:pt>
                <c:pt idx="217">
                  <c:v>fev/08</c:v>
                </c:pt>
                <c:pt idx="218">
                  <c:v>mar/08</c:v>
                </c:pt>
                <c:pt idx="219">
                  <c:v>abr/08</c:v>
                </c:pt>
                <c:pt idx="220">
                  <c:v>mai/08</c:v>
                </c:pt>
                <c:pt idx="221">
                  <c:v>jun/08</c:v>
                </c:pt>
                <c:pt idx="222">
                  <c:v>jul/08</c:v>
                </c:pt>
                <c:pt idx="223">
                  <c:v>ago/08</c:v>
                </c:pt>
                <c:pt idx="224">
                  <c:v>set/08</c:v>
                </c:pt>
                <c:pt idx="225">
                  <c:v>out/08</c:v>
                </c:pt>
                <c:pt idx="226">
                  <c:v>nov/08</c:v>
                </c:pt>
                <c:pt idx="227">
                  <c:v>dez/08</c:v>
                </c:pt>
                <c:pt idx="228">
                  <c:v>jan/09</c:v>
                </c:pt>
                <c:pt idx="229">
                  <c:v>fev/09</c:v>
                </c:pt>
                <c:pt idx="230">
                  <c:v>mar/09</c:v>
                </c:pt>
                <c:pt idx="231">
                  <c:v>abr/09</c:v>
                </c:pt>
                <c:pt idx="232">
                  <c:v>mai/09</c:v>
                </c:pt>
                <c:pt idx="233">
                  <c:v>jun/09</c:v>
                </c:pt>
                <c:pt idx="234">
                  <c:v>jul/09</c:v>
                </c:pt>
                <c:pt idx="235">
                  <c:v>ago/09</c:v>
                </c:pt>
                <c:pt idx="236">
                  <c:v>set/09</c:v>
                </c:pt>
                <c:pt idx="237">
                  <c:v>out/09</c:v>
                </c:pt>
                <c:pt idx="238">
                  <c:v>nov/09</c:v>
                </c:pt>
                <c:pt idx="239">
                  <c:v>dez/09</c:v>
                </c:pt>
                <c:pt idx="240">
                  <c:v>jan/10</c:v>
                </c:pt>
                <c:pt idx="241">
                  <c:v>fev/10</c:v>
                </c:pt>
                <c:pt idx="242">
                  <c:v>mar/10</c:v>
                </c:pt>
                <c:pt idx="243">
                  <c:v>abr/10</c:v>
                </c:pt>
                <c:pt idx="244">
                  <c:v>mai/10</c:v>
                </c:pt>
                <c:pt idx="245">
                  <c:v>jun/10</c:v>
                </c:pt>
                <c:pt idx="246">
                  <c:v>jul/10</c:v>
                </c:pt>
                <c:pt idx="247">
                  <c:v>ago/10</c:v>
                </c:pt>
                <c:pt idx="248">
                  <c:v>set/10</c:v>
                </c:pt>
                <c:pt idx="249">
                  <c:v>out/10</c:v>
                </c:pt>
                <c:pt idx="250">
                  <c:v>nov/10</c:v>
                </c:pt>
                <c:pt idx="251">
                  <c:v>dez/10</c:v>
                </c:pt>
                <c:pt idx="252">
                  <c:v>jan/11</c:v>
                </c:pt>
                <c:pt idx="253">
                  <c:v>fev/11</c:v>
                </c:pt>
                <c:pt idx="254">
                  <c:v>mar/11</c:v>
                </c:pt>
                <c:pt idx="255">
                  <c:v>abr/11</c:v>
                </c:pt>
                <c:pt idx="256">
                  <c:v>mai/11</c:v>
                </c:pt>
                <c:pt idx="257">
                  <c:v>jun/11</c:v>
                </c:pt>
                <c:pt idx="258">
                  <c:v>jul/11</c:v>
                </c:pt>
                <c:pt idx="259">
                  <c:v>ago/11</c:v>
                </c:pt>
                <c:pt idx="260">
                  <c:v>set/11</c:v>
                </c:pt>
                <c:pt idx="261">
                  <c:v>out/11</c:v>
                </c:pt>
                <c:pt idx="262">
                  <c:v>nov/11</c:v>
                </c:pt>
                <c:pt idx="263">
                  <c:v>dez/11</c:v>
                </c:pt>
                <c:pt idx="264">
                  <c:v>jan/12</c:v>
                </c:pt>
                <c:pt idx="265">
                  <c:v>fev/12</c:v>
                </c:pt>
                <c:pt idx="266">
                  <c:v>mar/12</c:v>
                </c:pt>
                <c:pt idx="267">
                  <c:v>abr/12</c:v>
                </c:pt>
                <c:pt idx="268">
                  <c:v>mai/12</c:v>
                </c:pt>
                <c:pt idx="269">
                  <c:v>jun/12</c:v>
                </c:pt>
                <c:pt idx="270">
                  <c:v>jul/12</c:v>
                </c:pt>
                <c:pt idx="271">
                  <c:v>ago/12</c:v>
                </c:pt>
                <c:pt idx="272">
                  <c:v>set/12</c:v>
                </c:pt>
                <c:pt idx="273">
                  <c:v>out/12</c:v>
                </c:pt>
                <c:pt idx="274">
                  <c:v>nov/12</c:v>
                </c:pt>
                <c:pt idx="275">
                  <c:v>dez/12</c:v>
                </c:pt>
                <c:pt idx="276">
                  <c:v>jan/13</c:v>
                </c:pt>
                <c:pt idx="277">
                  <c:v>fev/13</c:v>
                </c:pt>
                <c:pt idx="278">
                  <c:v>mar/13</c:v>
                </c:pt>
                <c:pt idx="279">
                  <c:v>abr/13</c:v>
                </c:pt>
                <c:pt idx="280">
                  <c:v>mai/13</c:v>
                </c:pt>
                <c:pt idx="281">
                  <c:v>jun/13</c:v>
                </c:pt>
                <c:pt idx="282">
                  <c:v>jul/13</c:v>
                </c:pt>
                <c:pt idx="283">
                  <c:v>ago/13</c:v>
                </c:pt>
                <c:pt idx="284">
                  <c:v>set/13</c:v>
                </c:pt>
                <c:pt idx="285">
                  <c:v>out/13</c:v>
                </c:pt>
                <c:pt idx="286">
                  <c:v>nov/13</c:v>
                </c:pt>
                <c:pt idx="287">
                  <c:v>dez/13</c:v>
                </c:pt>
                <c:pt idx="288">
                  <c:v>jan/14</c:v>
                </c:pt>
                <c:pt idx="289">
                  <c:v>fev/14</c:v>
                </c:pt>
                <c:pt idx="290">
                  <c:v>mar/14</c:v>
                </c:pt>
                <c:pt idx="291">
                  <c:v>abr/14</c:v>
                </c:pt>
                <c:pt idx="292">
                  <c:v>mai/14</c:v>
                </c:pt>
                <c:pt idx="293">
                  <c:v>jun/14</c:v>
                </c:pt>
                <c:pt idx="294">
                  <c:v>jul/14</c:v>
                </c:pt>
                <c:pt idx="295">
                  <c:v>ago/14</c:v>
                </c:pt>
                <c:pt idx="296">
                  <c:v>set/14</c:v>
                </c:pt>
                <c:pt idx="297">
                  <c:v>out/14</c:v>
                </c:pt>
                <c:pt idx="298">
                  <c:v>nov/14</c:v>
                </c:pt>
                <c:pt idx="299">
                  <c:v>dez/14</c:v>
                </c:pt>
                <c:pt idx="300">
                  <c:v>jan/15</c:v>
                </c:pt>
                <c:pt idx="301">
                  <c:v>fev/15</c:v>
                </c:pt>
                <c:pt idx="302">
                  <c:v>mar/15</c:v>
                </c:pt>
                <c:pt idx="303">
                  <c:v>abr/15</c:v>
                </c:pt>
                <c:pt idx="304">
                  <c:v>mai/15</c:v>
                </c:pt>
                <c:pt idx="305">
                  <c:v>jun/15</c:v>
                </c:pt>
                <c:pt idx="306">
                  <c:v>jul/15</c:v>
                </c:pt>
                <c:pt idx="307">
                  <c:v>ago/15</c:v>
                </c:pt>
                <c:pt idx="308">
                  <c:v>set/15</c:v>
                </c:pt>
                <c:pt idx="309">
                  <c:v>out/15</c:v>
                </c:pt>
                <c:pt idx="310">
                  <c:v>nov/15</c:v>
                </c:pt>
                <c:pt idx="311">
                  <c:v>dez/15</c:v>
                </c:pt>
                <c:pt idx="312">
                  <c:v>jan/16</c:v>
                </c:pt>
                <c:pt idx="313">
                  <c:v>fev/16</c:v>
                </c:pt>
                <c:pt idx="314">
                  <c:v>*23/03/2016</c:v>
                </c:pt>
              </c:strCache>
            </c:strRef>
          </c:cat>
          <c:val>
            <c:numRef>
              <c:f>'Gráfico 2.1'!$C$2:$C$316</c:f>
              <c:numCache>
                <c:formatCode>#,##0.0</c:formatCode>
                <c:ptCount val="315"/>
                <c:pt idx="0">
                  <c:v>9.0440000000000005</c:v>
                </c:pt>
                <c:pt idx="1">
                  <c:v>8.8079999999999998</c:v>
                </c:pt>
                <c:pt idx="2">
                  <c:v>7.3849999999999998</c:v>
                </c:pt>
                <c:pt idx="3">
                  <c:v>8.7940000000000005</c:v>
                </c:pt>
                <c:pt idx="4">
                  <c:v>9.9629999999999992</c:v>
                </c:pt>
                <c:pt idx="5">
                  <c:v>10.173</c:v>
                </c:pt>
                <c:pt idx="6">
                  <c:v>10.521000000000001</c:v>
                </c:pt>
                <c:pt idx="7">
                  <c:v>10.532999999999999</c:v>
                </c:pt>
                <c:pt idx="8">
                  <c:v>10.170999999999999</c:v>
                </c:pt>
                <c:pt idx="9">
                  <c:v>10.026999999999999</c:v>
                </c:pt>
                <c:pt idx="10">
                  <c:v>8.7530000000000001</c:v>
                </c:pt>
                <c:pt idx="11">
                  <c:v>9.9730000000000008</c:v>
                </c:pt>
                <c:pt idx="12">
                  <c:v>9.84</c:v>
                </c:pt>
                <c:pt idx="13">
                  <c:v>9.8049999999999997</c:v>
                </c:pt>
                <c:pt idx="14">
                  <c:v>8.6630000000000003</c:v>
                </c:pt>
                <c:pt idx="15">
                  <c:v>8.8079999999999998</c:v>
                </c:pt>
                <c:pt idx="16">
                  <c:v>9.6649999999999991</c:v>
                </c:pt>
                <c:pt idx="17">
                  <c:v>10.401</c:v>
                </c:pt>
                <c:pt idx="18">
                  <c:v>10.113</c:v>
                </c:pt>
                <c:pt idx="19">
                  <c:v>9.2609999999999992</c:v>
                </c:pt>
                <c:pt idx="20">
                  <c:v>7.9560000000000004</c:v>
                </c:pt>
                <c:pt idx="21">
                  <c:v>7.9870000000000001</c:v>
                </c:pt>
                <c:pt idx="22">
                  <c:v>7.8630000000000004</c:v>
                </c:pt>
                <c:pt idx="23">
                  <c:v>9.4060000000000006</c:v>
                </c:pt>
                <c:pt idx="24">
                  <c:v>11.866</c:v>
                </c:pt>
                <c:pt idx="25">
                  <c:v>14.378</c:v>
                </c:pt>
                <c:pt idx="26">
                  <c:v>17.062999999999999</c:v>
                </c:pt>
                <c:pt idx="27">
                  <c:v>18.518000000000001</c:v>
                </c:pt>
                <c:pt idx="28">
                  <c:v>20.512</c:v>
                </c:pt>
                <c:pt idx="29">
                  <c:v>21.702999999999999</c:v>
                </c:pt>
                <c:pt idx="30">
                  <c:v>22.704999999999998</c:v>
                </c:pt>
                <c:pt idx="31">
                  <c:v>23.109000000000002</c:v>
                </c:pt>
                <c:pt idx="32">
                  <c:v>21.963999999999999</c:v>
                </c:pt>
                <c:pt idx="33">
                  <c:v>24.123999999999999</c:v>
                </c:pt>
                <c:pt idx="34">
                  <c:v>24.481000000000002</c:v>
                </c:pt>
                <c:pt idx="35">
                  <c:v>23.754000000000001</c:v>
                </c:pt>
                <c:pt idx="36">
                  <c:v>23.312999999999999</c:v>
                </c:pt>
                <c:pt idx="37">
                  <c:v>22.89</c:v>
                </c:pt>
                <c:pt idx="38">
                  <c:v>22.309000000000001</c:v>
                </c:pt>
                <c:pt idx="39">
                  <c:v>22.736999999999998</c:v>
                </c:pt>
                <c:pt idx="40">
                  <c:v>23.981000000000002</c:v>
                </c:pt>
                <c:pt idx="41">
                  <c:v>24.475999999999999</c:v>
                </c:pt>
                <c:pt idx="42">
                  <c:v>25.937000000000001</c:v>
                </c:pt>
                <c:pt idx="43">
                  <c:v>27.085999999999999</c:v>
                </c:pt>
                <c:pt idx="44">
                  <c:v>26.948</c:v>
                </c:pt>
                <c:pt idx="45">
                  <c:v>29.018999999999998</c:v>
                </c:pt>
                <c:pt idx="46">
                  <c:v>31.010999999999999</c:v>
                </c:pt>
                <c:pt idx="47">
                  <c:v>32.210999999999999</c:v>
                </c:pt>
                <c:pt idx="48">
                  <c:v>35.39</c:v>
                </c:pt>
                <c:pt idx="49">
                  <c:v>36.542000000000002</c:v>
                </c:pt>
                <c:pt idx="50">
                  <c:v>38.281999999999996</c:v>
                </c:pt>
                <c:pt idx="51">
                  <c:v>38.289000000000001</c:v>
                </c:pt>
                <c:pt idx="52">
                  <c:v>41.408000000000001</c:v>
                </c:pt>
                <c:pt idx="53">
                  <c:v>42.881</c:v>
                </c:pt>
                <c:pt idx="54">
                  <c:v>43.09</c:v>
                </c:pt>
                <c:pt idx="55">
                  <c:v>42.981000000000002</c:v>
                </c:pt>
                <c:pt idx="56">
                  <c:v>43.454999999999998</c:v>
                </c:pt>
                <c:pt idx="57">
                  <c:v>42.844999999999999</c:v>
                </c:pt>
                <c:pt idx="58">
                  <c:v>41.936999999999998</c:v>
                </c:pt>
                <c:pt idx="59">
                  <c:v>38.805999999999997</c:v>
                </c:pt>
                <c:pt idx="60">
                  <c:v>38.277999999999999</c:v>
                </c:pt>
                <c:pt idx="61">
                  <c:v>37.997999999999998</c:v>
                </c:pt>
                <c:pt idx="62">
                  <c:v>33.741999999999997</c:v>
                </c:pt>
                <c:pt idx="63">
                  <c:v>31.887</c:v>
                </c:pt>
                <c:pt idx="64">
                  <c:v>33.731000000000002</c:v>
                </c:pt>
                <c:pt idx="65">
                  <c:v>33.512</c:v>
                </c:pt>
                <c:pt idx="66">
                  <c:v>41.823</c:v>
                </c:pt>
                <c:pt idx="67">
                  <c:v>47.66</c:v>
                </c:pt>
                <c:pt idx="68">
                  <c:v>48.713000000000001</c:v>
                </c:pt>
                <c:pt idx="69">
                  <c:v>49.694000000000003</c:v>
                </c:pt>
                <c:pt idx="70">
                  <c:v>51.256999999999998</c:v>
                </c:pt>
                <c:pt idx="71">
                  <c:v>51.84</c:v>
                </c:pt>
                <c:pt idx="72">
                  <c:v>53.54</c:v>
                </c:pt>
                <c:pt idx="73">
                  <c:v>55.793999999999997</c:v>
                </c:pt>
                <c:pt idx="74">
                  <c:v>55.753</c:v>
                </c:pt>
                <c:pt idx="75">
                  <c:v>56.768999999999998</c:v>
                </c:pt>
                <c:pt idx="76">
                  <c:v>59.393999999999998</c:v>
                </c:pt>
                <c:pt idx="77">
                  <c:v>59.997</c:v>
                </c:pt>
                <c:pt idx="78">
                  <c:v>59.521000000000001</c:v>
                </c:pt>
                <c:pt idx="79">
                  <c:v>59.643000000000001</c:v>
                </c:pt>
                <c:pt idx="80">
                  <c:v>58.774999999999999</c:v>
                </c:pt>
                <c:pt idx="81">
                  <c:v>58.6</c:v>
                </c:pt>
                <c:pt idx="82">
                  <c:v>60.470999999999997</c:v>
                </c:pt>
                <c:pt idx="83">
                  <c:v>60.11</c:v>
                </c:pt>
                <c:pt idx="84">
                  <c:v>58.951000000000001</c:v>
                </c:pt>
                <c:pt idx="85">
                  <c:v>59.405000000000001</c:v>
                </c:pt>
                <c:pt idx="86">
                  <c:v>58.98</c:v>
                </c:pt>
                <c:pt idx="87">
                  <c:v>56.170999999999999</c:v>
                </c:pt>
                <c:pt idx="88">
                  <c:v>59.279000000000003</c:v>
                </c:pt>
                <c:pt idx="89">
                  <c:v>57.615000000000002</c:v>
                </c:pt>
                <c:pt idx="90">
                  <c:v>60.331000000000003</c:v>
                </c:pt>
                <c:pt idx="91">
                  <c:v>63.055999999999997</c:v>
                </c:pt>
                <c:pt idx="92">
                  <c:v>61.930999999999997</c:v>
                </c:pt>
                <c:pt idx="93">
                  <c:v>53.69</c:v>
                </c:pt>
                <c:pt idx="94">
                  <c:v>52.034999999999997</c:v>
                </c:pt>
                <c:pt idx="95">
                  <c:v>52.173000000000002</c:v>
                </c:pt>
                <c:pt idx="96">
                  <c:v>53.103000000000002</c:v>
                </c:pt>
                <c:pt idx="97">
                  <c:v>58.781999999999996</c:v>
                </c:pt>
                <c:pt idx="98">
                  <c:v>68.593999999999994</c:v>
                </c:pt>
                <c:pt idx="99">
                  <c:v>74.656000000000006</c:v>
                </c:pt>
                <c:pt idx="100">
                  <c:v>72.825999999999993</c:v>
                </c:pt>
                <c:pt idx="101">
                  <c:v>70.897999999999996</c:v>
                </c:pt>
                <c:pt idx="102">
                  <c:v>70.209999999999994</c:v>
                </c:pt>
                <c:pt idx="103">
                  <c:v>67.332999999999998</c:v>
                </c:pt>
                <c:pt idx="104">
                  <c:v>45.811</c:v>
                </c:pt>
                <c:pt idx="105">
                  <c:v>42.384999999999998</c:v>
                </c:pt>
                <c:pt idx="106">
                  <c:v>41.189</c:v>
                </c:pt>
                <c:pt idx="107">
                  <c:v>44.555999999999997</c:v>
                </c:pt>
                <c:pt idx="108">
                  <c:v>36.136000000000003</c:v>
                </c:pt>
                <c:pt idx="109">
                  <c:v>35.457000000000001</c:v>
                </c:pt>
                <c:pt idx="110">
                  <c:v>33.847999999999999</c:v>
                </c:pt>
                <c:pt idx="111">
                  <c:v>44.314999999999998</c:v>
                </c:pt>
                <c:pt idx="112">
                  <c:v>44.31</c:v>
                </c:pt>
                <c:pt idx="113">
                  <c:v>41.345999999999997</c:v>
                </c:pt>
                <c:pt idx="114">
                  <c:v>42.155999999999999</c:v>
                </c:pt>
                <c:pt idx="115">
                  <c:v>41.917999999999999</c:v>
                </c:pt>
                <c:pt idx="116">
                  <c:v>42.561999999999998</c:v>
                </c:pt>
                <c:pt idx="117">
                  <c:v>40.052999999999997</c:v>
                </c:pt>
                <c:pt idx="118">
                  <c:v>42.174999999999997</c:v>
                </c:pt>
                <c:pt idx="119">
                  <c:v>36.341999999999999</c:v>
                </c:pt>
                <c:pt idx="120">
                  <c:v>37.56</c:v>
                </c:pt>
                <c:pt idx="121">
                  <c:v>38.363999999999997</c:v>
                </c:pt>
                <c:pt idx="122">
                  <c:v>39.200000000000003</c:v>
                </c:pt>
                <c:pt idx="123">
                  <c:v>28.721</c:v>
                </c:pt>
                <c:pt idx="124">
                  <c:v>28.57</c:v>
                </c:pt>
                <c:pt idx="125">
                  <c:v>28.265000000000001</c:v>
                </c:pt>
                <c:pt idx="126">
                  <c:v>29.213999999999999</c:v>
                </c:pt>
                <c:pt idx="127">
                  <c:v>31.385000000000002</c:v>
                </c:pt>
                <c:pt idx="128">
                  <c:v>31.431000000000001</c:v>
                </c:pt>
                <c:pt idx="129">
                  <c:v>30.393000000000001</c:v>
                </c:pt>
                <c:pt idx="130">
                  <c:v>32.533000000000001</c:v>
                </c:pt>
                <c:pt idx="131">
                  <c:v>33.011000000000003</c:v>
                </c:pt>
                <c:pt idx="132">
                  <c:v>35.597999999999999</c:v>
                </c:pt>
                <c:pt idx="133">
                  <c:v>35.412999999999997</c:v>
                </c:pt>
                <c:pt idx="134">
                  <c:v>34.406999999999996</c:v>
                </c:pt>
                <c:pt idx="135">
                  <c:v>34.652999999999999</c:v>
                </c:pt>
                <c:pt idx="136">
                  <c:v>35.459000000000003</c:v>
                </c:pt>
                <c:pt idx="137">
                  <c:v>37.317999999999998</c:v>
                </c:pt>
                <c:pt idx="138">
                  <c:v>35.552</c:v>
                </c:pt>
                <c:pt idx="139">
                  <c:v>36.298999999999999</c:v>
                </c:pt>
                <c:pt idx="140">
                  <c:v>40.054000000000002</c:v>
                </c:pt>
                <c:pt idx="141">
                  <c:v>37.491999999999997</c:v>
                </c:pt>
                <c:pt idx="142">
                  <c:v>37.234000000000002</c:v>
                </c:pt>
                <c:pt idx="143">
                  <c:v>35.866</c:v>
                </c:pt>
                <c:pt idx="144">
                  <c:v>36.167000000000002</c:v>
                </c:pt>
                <c:pt idx="145">
                  <c:v>35.905999999999999</c:v>
                </c:pt>
                <c:pt idx="146">
                  <c:v>36.720999999999997</c:v>
                </c:pt>
                <c:pt idx="147">
                  <c:v>33.008000000000003</c:v>
                </c:pt>
                <c:pt idx="148">
                  <c:v>32.889000000000003</c:v>
                </c:pt>
                <c:pt idx="149">
                  <c:v>41.999000000000002</c:v>
                </c:pt>
                <c:pt idx="150">
                  <c:v>39.06</c:v>
                </c:pt>
                <c:pt idx="151">
                  <c:v>37.643000000000001</c:v>
                </c:pt>
                <c:pt idx="152">
                  <c:v>38.381</c:v>
                </c:pt>
                <c:pt idx="153">
                  <c:v>35.854999999999997</c:v>
                </c:pt>
                <c:pt idx="154">
                  <c:v>35.591999999999999</c:v>
                </c:pt>
                <c:pt idx="155">
                  <c:v>37.823</c:v>
                </c:pt>
                <c:pt idx="156">
                  <c:v>38.771999999999998</c:v>
                </c:pt>
                <c:pt idx="157">
                  <c:v>38.53</c:v>
                </c:pt>
                <c:pt idx="158">
                  <c:v>42.335000000000001</c:v>
                </c:pt>
                <c:pt idx="159">
                  <c:v>41.5</c:v>
                </c:pt>
                <c:pt idx="160">
                  <c:v>43.372999999999998</c:v>
                </c:pt>
                <c:pt idx="161">
                  <c:v>47.956000000000003</c:v>
                </c:pt>
                <c:pt idx="162">
                  <c:v>47.645000000000003</c:v>
                </c:pt>
                <c:pt idx="163">
                  <c:v>47.792999999999999</c:v>
                </c:pt>
                <c:pt idx="164">
                  <c:v>52.674999999999997</c:v>
                </c:pt>
                <c:pt idx="165">
                  <c:v>54.093000000000004</c:v>
                </c:pt>
                <c:pt idx="166">
                  <c:v>54.427</c:v>
                </c:pt>
                <c:pt idx="167">
                  <c:v>49.295999999999999</c:v>
                </c:pt>
                <c:pt idx="168">
                  <c:v>53.261000000000003</c:v>
                </c:pt>
                <c:pt idx="169">
                  <c:v>52.96</c:v>
                </c:pt>
                <c:pt idx="170">
                  <c:v>51.612000000000002</c:v>
                </c:pt>
                <c:pt idx="171">
                  <c:v>50.497999999999998</c:v>
                </c:pt>
                <c:pt idx="172">
                  <c:v>50.54</c:v>
                </c:pt>
                <c:pt idx="173">
                  <c:v>49.805</c:v>
                </c:pt>
                <c:pt idx="174">
                  <c:v>49.665999999999997</c:v>
                </c:pt>
                <c:pt idx="175">
                  <c:v>49.594000000000001</c:v>
                </c:pt>
                <c:pt idx="176">
                  <c:v>49.496000000000002</c:v>
                </c:pt>
                <c:pt idx="177">
                  <c:v>49.415999999999997</c:v>
                </c:pt>
                <c:pt idx="178">
                  <c:v>50.133000000000003</c:v>
                </c:pt>
                <c:pt idx="179">
                  <c:v>52.935000000000002</c:v>
                </c:pt>
                <c:pt idx="180">
                  <c:v>54.021999999999998</c:v>
                </c:pt>
                <c:pt idx="181">
                  <c:v>59.017000000000003</c:v>
                </c:pt>
                <c:pt idx="182">
                  <c:v>61.96</c:v>
                </c:pt>
                <c:pt idx="183">
                  <c:v>61.591000000000001</c:v>
                </c:pt>
                <c:pt idx="184">
                  <c:v>60.709000000000003</c:v>
                </c:pt>
                <c:pt idx="185">
                  <c:v>59.884999999999998</c:v>
                </c:pt>
                <c:pt idx="186">
                  <c:v>54.688000000000002</c:v>
                </c:pt>
                <c:pt idx="187">
                  <c:v>55.076000000000001</c:v>
                </c:pt>
                <c:pt idx="188">
                  <c:v>57.008000000000003</c:v>
                </c:pt>
                <c:pt idx="189">
                  <c:v>60.244999999999997</c:v>
                </c:pt>
                <c:pt idx="190">
                  <c:v>64.277000000000001</c:v>
                </c:pt>
                <c:pt idx="191">
                  <c:v>53.798999999999999</c:v>
                </c:pt>
                <c:pt idx="192">
                  <c:v>56.923999999999999</c:v>
                </c:pt>
                <c:pt idx="193">
                  <c:v>57.414999999999999</c:v>
                </c:pt>
                <c:pt idx="194">
                  <c:v>59.823999999999998</c:v>
                </c:pt>
                <c:pt idx="195">
                  <c:v>56.552</c:v>
                </c:pt>
                <c:pt idx="196">
                  <c:v>63.381</c:v>
                </c:pt>
                <c:pt idx="197">
                  <c:v>62.67</c:v>
                </c:pt>
                <c:pt idx="198">
                  <c:v>66.819000000000003</c:v>
                </c:pt>
                <c:pt idx="199">
                  <c:v>71.477999999999994</c:v>
                </c:pt>
                <c:pt idx="200">
                  <c:v>73.393000000000001</c:v>
                </c:pt>
                <c:pt idx="201">
                  <c:v>78.171000000000006</c:v>
                </c:pt>
                <c:pt idx="202">
                  <c:v>83.114000000000004</c:v>
                </c:pt>
                <c:pt idx="203">
                  <c:v>85.838999999999999</c:v>
                </c:pt>
                <c:pt idx="204">
                  <c:v>91.085999999999999</c:v>
                </c:pt>
                <c:pt idx="205">
                  <c:v>101.07</c:v>
                </c:pt>
                <c:pt idx="206">
                  <c:v>109.53100000000001</c:v>
                </c:pt>
                <c:pt idx="207">
                  <c:v>121.83</c:v>
                </c:pt>
                <c:pt idx="208">
                  <c:v>136.41900000000001</c:v>
                </c:pt>
                <c:pt idx="209">
                  <c:v>147.101</c:v>
                </c:pt>
                <c:pt idx="210">
                  <c:v>155.91</c:v>
                </c:pt>
                <c:pt idx="211">
                  <c:v>161.09700000000001</c:v>
                </c:pt>
                <c:pt idx="212">
                  <c:v>162.96199999999999</c:v>
                </c:pt>
                <c:pt idx="213">
                  <c:v>167.86699999999999</c:v>
                </c:pt>
                <c:pt idx="214">
                  <c:v>177.06</c:v>
                </c:pt>
                <c:pt idx="215">
                  <c:v>180.334</c:v>
                </c:pt>
                <c:pt idx="216">
                  <c:v>187.50700000000001</c:v>
                </c:pt>
                <c:pt idx="217">
                  <c:v>192.90199999999999</c:v>
                </c:pt>
                <c:pt idx="218">
                  <c:v>195.232</c:v>
                </c:pt>
                <c:pt idx="219">
                  <c:v>195.767</c:v>
                </c:pt>
                <c:pt idx="220">
                  <c:v>197.90600000000001</c:v>
                </c:pt>
                <c:pt idx="221">
                  <c:v>200.827</c:v>
                </c:pt>
                <c:pt idx="222">
                  <c:v>203.56200000000001</c:v>
                </c:pt>
                <c:pt idx="223">
                  <c:v>205.11600000000001</c:v>
                </c:pt>
                <c:pt idx="224">
                  <c:v>207.494</c:v>
                </c:pt>
                <c:pt idx="225">
                  <c:v>203.179</c:v>
                </c:pt>
                <c:pt idx="226">
                  <c:v>206.37700000000001</c:v>
                </c:pt>
                <c:pt idx="227">
                  <c:v>206.80600000000001</c:v>
                </c:pt>
                <c:pt idx="228">
                  <c:v>200.81299999999999</c:v>
                </c:pt>
                <c:pt idx="229">
                  <c:v>199.41200000000001</c:v>
                </c:pt>
                <c:pt idx="230">
                  <c:v>202.46</c:v>
                </c:pt>
                <c:pt idx="231">
                  <c:v>201.25</c:v>
                </c:pt>
                <c:pt idx="232">
                  <c:v>205.57599999999999</c:v>
                </c:pt>
                <c:pt idx="233">
                  <c:v>208.42500000000001</c:v>
                </c:pt>
                <c:pt idx="234">
                  <c:v>211.87100000000001</c:v>
                </c:pt>
                <c:pt idx="235">
                  <c:v>219.054</c:v>
                </c:pt>
                <c:pt idx="236">
                  <c:v>224.21299999999999</c:v>
                </c:pt>
                <c:pt idx="237">
                  <c:v>232.92</c:v>
                </c:pt>
                <c:pt idx="238">
                  <c:v>238</c:v>
                </c:pt>
                <c:pt idx="239">
                  <c:v>239.054</c:v>
                </c:pt>
                <c:pt idx="240">
                  <c:v>240.82300000000001</c:v>
                </c:pt>
                <c:pt idx="241">
                  <c:v>241.28899999999999</c:v>
                </c:pt>
                <c:pt idx="242">
                  <c:v>243.953</c:v>
                </c:pt>
                <c:pt idx="243">
                  <c:v>247.316</c:v>
                </c:pt>
                <c:pt idx="244">
                  <c:v>249.846</c:v>
                </c:pt>
                <c:pt idx="245">
                  <c:v>253.114</c:v>
                </c:pt>
                <c:pt idx="246">
                  <c:v>257.29899999999998</c:v>
                </c:pt>
                <c:pt idx="247">
                  <c:v>261.32</c:v>
                </c:pt>
                <c:pt idx="248">
                  <c:v>275.20600000000002</c:v>
                </c:pt>
                <c:pt idx="249">
                  <c:v>284.93</c:v>
                </c:pt>
                <c:pt idx="250">
                  <c:v>285.46100000000001</c:v>
                </c:pt>
                <c:pt idx="251">
                  <c:v>288.57499999999999</c:v>
                </c:pt>
                <c:pt idx="252">
                  <c:v>297.69600000000003</c:v>
                </c:pt>
                <c:pt idx="253">
                  <c:v>307.51600000000002</c:v>
                </c:pt>
                <c:pt idx="254">
                  <c:v>317.14600000000002</c:v>
                </c:pt>
                <c:pt idx="255">
                  <c:v>328.06200000000001</c:v>
                </c:pt>
                <c:pt idx="256">
                  <c:v>333.017</c:v>
                </c:pt>
                <c:pt idx="257">
                  <c:v>335.77499999999998</c:v>
                </c:pt>
                <c:pt idx="258">
                  <c:v>346.14400000000001</c:v>
                </c:pt>
                <c:pt idx="259">
                  <c:v>353.39699999999999</c:v>
                </c:pt>
                <c:pt idx="260">
                  <c:v>349.70800000000003</c:v>
                </c:pt>
                <c:pt idx="261">
                  <c:v>352.928</c:v>
                </c:pt>
                <c:pt idx="262">
                  <c:v>352.07299999999998</c:v>
                </c:pt>
                <c:pt idx="263">
                  <c:v>352.012</c:v>
                </c:pt>
                <c:pt idx="264">
                  <c:v>355.07499999999999</c:v>
                </c:pt>
                <c:pt idx="265">
                  <c:v>356.33</c:v>
                </c:pt>
                <c:pt idx="266">
                  <c:v>365.21600000000001</c:v>
                </c:pt>
                <c:pt idx="267">
                  <c:v>374.27199999999999</c:v>
                </c:pt>
                <c:pt idx="268">
                  <c:v>372.40899999999999</c:v>
                </c:pt>
                <c:pt idx="269">
                  <c:v>373.91</c:v>
                </c:pt>
                <c:pt idx="270">
                  <c:v>376.154</c:v>
                </c:pt>
                <c:pt idx="271">
                  <c:v>377.221</c:v>
                </c:pt>
                <c:pt idx="272">
                  <c:v>378.726</c:v>
                </c:pt>
                <c:pt idx="273">
                  <c:v>377.75299999999999</c:v>
                </c:pt>
                <c:pt idx="274">
                  <c:v>378.56</c:v>
                </c:pt>
                <c:pt idx="275">
                  <c:v>378.613</c:v>
                </c:pt>
                <c:pt idx="276">
                  <c:v>377.83699999999999</c:v>
                </c:pt>
                <c:pt idx="277">
                  <c:v>376.53899999999999</c:v>
                </c:pt>
                <c:pt idx="278">
                  <c:v>376.93400000000003</c:v>
                </c:pt>
                <c:pt idx="279">
                  <c:v>378.66500000000002</c:v>
                </c:pt>
                <c:pt idx="280">
                  <c:v>374.41699999999997</c:v>
                </c:pt>
                <c:pt idx="281">
                  <c:v>371.10899999999998</c:v>
                </c:pt>
                <c:pt idx="282">
                  <c:v>373.673</c:v>
                </c:pt>
                <c:pt idx="283">
                  <c:v>372.81900000000002</c:v>
                </c:pt>
                <c:pt idx="284">
                  <c:v>376.04</c:v>
                </c:pt>
                <c:pt idx="285">
                  <c:v>376.89100000000002</c:v>
                </c:pt>
                <c:pt idx="286">
                  <c:v>376.096</c:v>
                </c:pt>
                <c:pt idx="287">
                  <c:v>375.79399999999998</c:v>
                </c:pt>
                <c:pt idx="288">
                  <c:v>375.46199999999999</c:v>
                </c:pt>
                <c:pt idx="289">
                  <c:v>377.21699999999998</c:v>
                </c:pt>
                <c:pt idx="290">
                  <c:v>377.19</c:v>
                </c:pt>
                <c:pt idx="291">
                  <c:v>378.41800000000001</c:v>
                </c:pt>
                <c:pt idx="292">
                  <c:v>379.15300000000002</c:v>
                </c:pt>
                <c:pt idx="293">
                  <c:v>380.517</c:v>
                </c:pt>
                <c:pt idx="294">
                  <c:v>379.04199999999997</c:v>
                </c:pt>
                <c:pt idx="295">
                  <c:v>379.35700000000003</c:v>
                </c:pt>
                <c:pt idx="296">
                  <c:v>375.71300000000002</c:v>
                </c:pt>
                <c:pt idx="297">
                  <c:v>376.03300000000002</c:v>
                </c:pt>
                <c:pt idx="298">
                  <c:v>375.62599999999998</c:v>
                </c:pt>
                <c:pt idx="299">
                  <c:v>374.05099999999999</c:v>
                </c:pt>
                <c:pt idx="300">
                  <c:v>372.16699999999997</c:v>
                </c:pt>
                <c:pt idx="301">
                  <c:v>372.14699999999999</c:v>
                </c:pt>
                <c:pt idx="302">
                  <c:v>371.04399999999998</c:v>
                </c:pt>
                <c:pt idx="303">
                  <c:v>372.97300000000001</c:v>
                </c:pt>
                <c:pt idx="304">
                  <c:v>371.697</c:v>
                </c:pt>
                <c:pt idx="305">
                  <c:v>372.16800000000001</c:v>
                </c:pt>
                <c:pt idx="306">
                  <c:v>370.75200000000001</c:v>
                </c:pt>
                <c:pt idx="307">
                  <c:v>370.55900000000003</c:v>
                </c:pt>
                <c:pt idx="308">
                  <c:v>370.6</c:v>
                </c:pt>
                <c:pt idx="309">
                  <c:v>370.96</c:v>
                </c:pt>
                <c:pt idx="310">
                  <c:v>368.976</c:v>
                </c:pt>
                <c:pt idx="311">
                  <c:v>368.73899999999998</c:v>
                </c:pt>
                <c:pt idx="312">
                  <c:v>369.77199999999999</c:v>
                </c:pt>
                <c:pt idx="313">
                  <c:v>371.70299999999997</c:v>
                </c:pt>
                <c:pt idx="314">
                  <c:v>373.18900000000002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1601024"/>
        <c:axId val="1171602656"/>
      </c:lineChart>
      <c:catAx>
        <c:axId val="1171601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1400"/>
            </a:pPr>
            <a:endParaRPr lang="pt-BR"/>
          </a:p>
        </c:txPr>
        <c:crossAx val="1171602656"/>
        <c:crosses val="autoZero"/>
        <c:auto val="1"/>
        <c:lblAlgn val="ctr"/>
        <c:lblOffset val="100"/>
        <c:tickLblSkip val="12"/>
        <c:noMultiLvlLbl val="0"/>
      </c:catAx>
      <c:valAx>
        <c:axId val="11716026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pt-BR"/>
          </a:p>
        </c:txPr>
        <c:crossAx val="11716010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anose="020B0604020202020204" pitchFamily="34" charset="0"/>
          <a:cs typeface="Arial" panose="020B0604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743797690898095E-2"/>
          <c:y val="2.7245819624659592E-2"/>
          <c:w val="0.85580451446552597"/>
          <c:h val="0.691346834467375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</c:spPr>
          <c:invertIfNegative val="0"/>
          <c:trendline>
            <c:name>Linha de Tendência Exponencial</c:name>
            <c:trendlineType val="exp"/>
            <c:dispRSqr val="0"/>
            <c:dispEq val="0"/>
          </c:trendline>
          <c:cat>
            <c:numRef>
              <c:f>'Gráfico 2.2'!$G$272:$G$297</c:f>
              <c:numCache>
                <c:formatCode>General</c:formatCode>
                <c:ptCount val="2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</c:numCache>
            </c:numRef>
          </c:cat>
          <c:val>
            <c:numRef>
              <c:f>'Gráfico 2.2'!$H$272:$H$297</c:f>
              <c:numCache>
                <c:formatCode>0.00%</c:formatCode>
                <c:ptCount val="26"/>
                <c:pt idx="0">
                  <c:v>2.124998401936427E-2</c:v>
                </c:pt>
                <c:pt idx="1">
                  <c:v>2.3185819330061454E-2</c:v>
                </c:pt>
                <c:pt idx="2">
                  <c:v>6.1333092345628011E-2</c:v>
                </c:pt>
                <c:pt idx="3">
                  <c:v>7.4964217973631841E-2</c:v>
                </c:pt>
                <c:pt idx="4">
                  <c:v>7.1454481510328918E-2</c:v>
                </c:pt>
                <c:pt idx="5">
                  <c:v>6.726064668309259E-2</c:v>
                </c:pt>
                <c:pt idx="6">
                  <c:v>7.0632970591725922E-2</c:v>
                </c:pt>
                <c:pt idx="7">
                  <c:v>5.9067206169717029E-2</c:v>
                </c:pt>
                <c:pt idx="8">
                  <c:v>5.157708549414728E-2</c:v>
                </c:pt>
                <c:pt idx="9">
                  <c:v>6.0641759415308118E-2</c:v>
                </c:pt>
                <c:pt idx="10">
                  <c:v>5.0344132363997943E-2</c:v>
                </c:pt>
                <c:pt idx="11">
                  <c:v>6.4096446691435993E-2</c:v>
                </c:pt>
                <c:pt idx="12">
                  <c:v>7.4439924345750155E-2</c:v>
                </c:pt>
                <c:pt idx="13">
                  <c:v>8.8112750574209295E-2</c:v>
                </c:pt>
                <c:pt idx="14">
                  <c:v>7.9085367675620757E-2</c:v>
                </c:pt>
                <c:pt idx="15">
                  <c:v>6.0310549049194369E-2</c:v>
                </c:pt>
                <c:pt idx="16">
                  <c:v>7.753283035160248E-2</c:v>
                </c:pt>
                <c:pt idx="17">
                  <c:v>0.12910537465358243</c:v>
                </c:pt>
                <c:pt idx="18">
                  <c:v>0.12214296809432376</c:v>
                </c:pt>
                <c:pt idx="19">
                  <c:v>0.14292145579553098</c:v>
                </c:pt>
                <c:pt idx="20">
                  <c:v>0.13059163679527694</c:v>
                </c:pt>
                <c:pt idx="21">
                  <c:v>0.13472312853181673</c:v>
                </c:pt>
                <c:pt idx="22">
                  <c:v>0.15396893561749345</c:v>
                </c:pt>
                <c:pt idx="23">
                  <c:v>0.15267266749978467</c:v>
                </c:pt>
                <c:pt idx="24">
                  <c:v>0.15482781686118227</c:v>
                </c:pt>
                <c:pt idx="25">
                  <c:v>0.20847198900931155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1171611904"/>
        <c:axId val="1171609728"/>
      </c:barChart>
      <c:catAx>
        <c:axId val="11716119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pt-BR"/>
          </a:p>
        </c:txPr>
        <c:crossAx val="1171609728"/>
        <c:crosses val="autoZero"/>
        <c:auto val="1"/>
        <c:lblAlgn val="ctr"/>
        <c:lblOffset val="100"/>
        <c:noMultiLvlLbl val="0"/>
      </c:catAx>
      <c:valAx>
        <c:axId val="1171609728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pt-BR"/>
          </a:p>
        </c:txPr>
        <c:crossAx val="1171611904"/>
        <c:crosses val="autoZero"/>
        <c:crossBetween val="between"/>
        <c:majorUnit val="3.0000000000000006E-2"/>
      </c:valAx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25024925332609288"/>
          <c:y val="0.92050257606688057"/>
          <c:w val="0.5343291810836297"/>
          <c:h val="7.3058552866076931E-2"/>
        </c:manualLayout>
      </c:layout>
      <c:overlay val="0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147117752906498E-2"/>
          <c:y val="3.7278218553980363E-2"/>
          <c:w val="0.90115306899441461"/>
          <c:h val="0.71925090893701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3.1'!$E$1</c:f>
              <c:strCache>
                <c:ptCount val="1"/>
                <c:pt idx="0">
                  <c:v>Reservas internacionais em meses de importações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dLbl>
              <c:idx val="21"/>
              <c:layout>
                <c:manualLayout>
                  <c:x val="-3.6808094766642477E-3"/>
                  <c:y val="-4.01769557675069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4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9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11"/>
              <c:layout>
                <c:manualLayout>
                  <c:x val="-1.6792609030642017E-3"/>
                  <c:y val="-9.5693779904306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3.1'!$A$2:$A$315</c:f>
              <c:numCache>
                <c:formatCode>mmm\-yy</c:formatCode>
                <c:ptCount val="314"/>
                <c:pt idx="0">
                  <c:v>32874</c:v>
                </c:pt>
                <c:pt idx="1">
                  <c:v>32905</c:v>
                </c:pt>
                <c:pt idx="2">
                  <c:v>32933</c:v>
                </c:pt>
                <c:pt idx="3">
                  <c:v>32964</c:v>
                </c:pt>
                <c:pt idx="4">
                  <c:v>32994</c:v>
                </c:pt>
                <c:pt idx="5">
                  <c:v>33025</c:v>
                </c:pt>
                <c:pt idx="6">
                  <c:v>33055</c:v>
                </c:pt>
                <c:pt idx="7">
                  <c:v>33086</c:v>
                </c:pt>
                <c:pt idx="8">
                  <c:v>33117</c:v>
                </c:pt>
                <c:pt idx="9">
                  <c:v>33147</c:v>
                </c:pt>
                <c:pt idx="10">
                  <c:v>33178</c:v>
                </c:pt>
                <c:pt idx="11">
                  <c:v>33208</c:v>
                </c:pt>
                <c:pt idx="12">
                  <c:v>33239</c:v>
                </c:pt>
                <c:pt idx="13">
                  <c:v>33270</c:v>
                </c:pt>
                <c:pt idx="14">
                  <c:v>33298</c:v>
                </c:pt>
                <c:pt idx="15">
                  <c:v>33329</c:v>
                </c:pt>
                <c:pt idx="16">
                  <c:v>33359</c:v>
                </c:pt>
                <c:pt idx="17">
                  <c:v>33390</c:v>
                </c:pt>
                <c:pt idx="18">
                  <c:v>33420</c:v>
                </c:pt>
                <c:pt idx="19">
                  <c:v>33451</c:v>
                </c:pt>
                <c:pt idx="20">
                  <c:v>33482</c:v>
                </c:pt>
                <c:pt idx="21">
                  <c:v>33512</c:v>
                </c:pt>
                <c:pt idx="22">
                  <c:v>33543</c:v>
                </c:pt>
                <c:pt idx="23">
                  <c:v>33573</c:v>
                </c:pt>
                <c:pt idx="24">
                  <c:v>33604</c:v>
                </c:pt>
                <c:pt idx="25">
                  <c:v>33635</c:v>
                </c:pt>
                <c:pt idx="26">
                  <c:v>33664</c:v>
                </c:pt>
                <c:pt idx="27">
                  <c:v>33695</c:v>
                </c:pt>
                <c:pt idx="28">
                  <c:v>33725</c:v>
                </c:pt>
                <c:pt idx="29">
                  <c:v>33756</c:v>
                </c:pt>
                <c:pt idx="30">
                  <c:v>33786</c:v>
                </c:pt>
                <c:pt idx="31">
                  <c:v>33817</c:v>
                </c:pt>
                <c:pt idx="32">
                  <c:v>33848</c:v>
                </c:pt>
                <c:pt idx="33">
                  <c:v>33878</c:v>
                </c:pt>
                <c:pt idx="34">
                  <c:v>33909</c:v>
                </c:pt>
                <c:pt idx="35">
                  <c:v>33939</c:v>
                </c:pt>
                <c:pt idx="36">
                  <c:v>33970</c:v>
                </c:pt>
                <c:pt idx="37">
                  <c:v>34001</c:v>
                </c:pt>
                <c:pt idx="38">
                  <c:v>34029</c:v>
                </c:pt>
                <c:pt idx="39">
                  <c:v>34060</c:v>
                </c:pt>
                <c:pt idx="40">
                  <c:v>34090</c:v>
                </c:pt>
                <c:pt idx="41">
                  <c:v>34121</c:v>
                </c:pt>
                <c:pt idx="42">
                  <c:v>34151</c:v>
                </c:pt>
                <c:pt idx="43">
                  <c:v>34182</c:v>
                </c:pt>
                <c:pt idx="44">
                  <c:v>34213</c:v>
                </c:pt>
                <c:pt idx="45">
                  <c:v>34243</c:v>
                </c:pt>
                <c:pt idx="46">
                  <c:v>34274</c:v>
                </c:pt>
                <c:pt idx="47">
                  <c:v>34304</c:v>
                </c:pt>
                <c:pt idx="48">
                  <c:v>34335</c:v>
                </c:pt>
                <c:pt idx="49">
                  <c:v>34366</c:v>
                </c:pt>
                <c:pt idx="50">
                  <c:v>34394</c:v>
                </c:pt>
                <c:pt idx="51">
                  <c:v>34425</c:v>
                </c:pt>
                <c:pt idx="52">
                  <c:v>34455</c:v>
                </c:pt>
                <c:pt idx="53">
                  <c:v>34486</c:v>
                </c:pt>
                <c:pt idx="54">
                  <c:v>34516</c:v>
                </c:pt>
                <c:pt idx="55">
                  <c:v>34547</c:v>
                </c:pt>
                <c:pt idx="56">
                  <c:v>34578</c:v>
                </c:pt>
                <c:pt idx="57">
                  <c:v>34608</c:v>
                </c:pt>
                <c:pt idx="58">
                  <c:v>34639</c:v>
                </c:pt>
                <c:pt idx="59">
                  <c:v>34669</c:v>
                </c:pt>
                <c:pt idx="60">
                  <c:v>34700</c:v>
                </c:pt>
                <c:pt idx="61">
                  <c:v>34731</c:v>
                </c:pt>
                <c:pt idx="62">
                  <c:v>34759</c:v>
                </c:pt>
                <c:pt idx="63">
                  <c:v>34790</c:v>
                </c:pt>
                <c:pt idx="64">
                  <c:v>34820</c:v>
                </c:pt>
                <c:pt idx="65">
                  <c:v>34851</c:v>
                </c:pt>
                <c:pt idx="66">
                  <c:v>34881</c:v>
                </c:pt>
                <c:pt idx="67">
                  <c:v>34912</c:v>
                </c:pt>
                <c:pt idx="68">
                  <c:v>34943</c:v>
                </c:pt>
                <c:pt idx="69">
                  <c:v>34973</c:v>
                </c:pt>
                <c:pt idx="70">
                  <c:v>35004</c:v>
                </c:pt>
                <c:pt idx="71">
                  <c:v>35034</c:v>
                </c:pt>
                <c:pt idx="72">
                  <c:v>35065</c:v>
                </c:pt>
                <c:pt idx="73">
                  <c:v>35096</c:v>
                </c:pt>
                <c:pt idx="74">
                  <c:v>35125</c:v>
                </c:pt>
                <c:pt idx="75">
                  <c:v>35156</c:v>
                </c:pt>
                <c:pt idx="76">
                  <c:v>35186</c:v>
                </c:pt>
                <c:pt idx="77">
                  <c:v>35217</c:v>
                </c:pt>
                <c:pt idx="78">
                  <c:v>35247</c:v>
                </c:pt>
                <c:pt idx="79">
                  <c:v>35278</c:v>
                </c:pt>
                <c:pt idx="80">
                  <c:v>35309</c:v>
                </c:pt>
                <c:pt idx="81">
                  <c:v>35339</c:v>
                </c:pt>
                <c:pt idx="82">
                  <c:v>35370</c:v>
                </c:pt>
                <c:pt idx="83">
                  <c:v>35400</c:v>
                </c:pt>
                <c:pt idx="84">
                  <c:v>35431</c:v>
                </c:pt>
                <c:pt idx="85">
                  <c:v>35462</c:v>
                </c:pt>
                <c:pt idx="86">
                  <c:v>35490</c:v>
                </c:pt>
                <c:pt idx="87">
                  <c:v>35521</c:v>
                </c:pt>
                <c:pt idx="88">
                  <c:v>35551</c:v>
                </c:pt>
                <c:pt idx="89">
                  <c:v>35582</c:v>
                </c:pt>
                <c:pt idx="90">
                  <c:v>35612</c:v>
                </c:pt>
                <c:pt idx="91">
                  <c:v>35643</c:v>
                </c:pt>
                <c:pt idx="92">
                  <c:v>35674</c:v>
                </c:pt>
                <c:pt idx="93">
                  <c:v>35704</c:v>
                </c:pt>
                <c:pt idx="94">
                  <c:v>35735</c:v>
                </c:pt>
                <c:pt idx="95">
                  <c:v>35765</c:v>
                </c:pt>
                <c:pt idx="96">
                  <c:v>35796</c:v>
                </c:pt>
                <c:pt idx="97">
                  <c:v>35827</c:v>
                </c:pt>
                <c:pt idx="98">
                  <c:v>35855</c:v>
                </c:pt>
                <c:pt idx="99">
                  <c:v>35886</c:v>
                </c:pt>
                <c:pt idx="100">
                  <c:v>35916</c:v>
                </c:pt>
                <c:pt idx="101">
                  <c:v>35947</c:v>
                </c:pt>
                <c:pt idx="102">
                  <c:v>35977</c:v>
                </c:pt>
                <c:pt idx="103">
                  <c:v>36008</c:v>
                </c:pt>
                <c:pt idx="104">
                  <c:v>36039</c:v>
                </c:pt>
                <c:pt idx="105">
                  <c:v>36069</c:v>
                </c:pt>
                <c:pt idx="106">
                  <c:v>36100</c:v>
                </c:pt>
                <c:pt idx="107">
                  <c:v>36130</c:v>
                </c:pt>
                <c:pt idx="108">
                  <c:v>36161</c:v>
                </c:pt>
                <c:pt idx="109">
                  <c:v>36192</c:v>
                </c:pt>
                <c:pt idx="110">
                  <c:v>36220</c:v>
                </c:pt>
                <c:pt idx="111">
                  <c:v>36251</c:v>
                </c:pt>
                <c:pt idx="112">
                  <c:v>36281</c:v>
                </c:pt>
                <c:pt idx="113">
                  <c:v>36312</c:v>
                </c:pt>
                <c:pt idx="114">
                  <c:v>36342</c:v>
                </c:pt>
                <c:pt idx="115">
                  <c:v>36373</c:v>
                </c:pt>
                <c:pt idx="116">
                  <c:v>36404</c:v>
                </c:pt>
                <c:pt idx="117">
                  <c:v>36434</c:v>
                </c:pt>
                <c:pt idx="118">
                  <c:v>36465</c:v>
                </c:pt>
                <c:pt idx="119">
                  <c:v>36495</c:v>
                </c:pt>
                <c:pt idx="120">
                  <c:v>36526</c:v>
                </c:pt>
                <c:pt idx="121">
                  <c:v>36557</c:v>
                </c:pt>
                <c:pt idx="122">
                  <c:v>36586</c:v>
                </c:pt>
                <c:pt idx="123">
                  <c:v>36617</c:v>
                </c:pt>
                <c:pt idx="124">
                  <c:v>36647</c:v>
                </c:pt>
                <c:pt idx="125">
                  <c:v>36678</c:v>
                </c:pt>
                <c:pt idx="126">
                  <c:v>36708</c:v>
                </c:pt>
                <c:pt idx="127">
                  <c:v>36739</c:v>
                </c:pt>
                <c:pt idx="128">
                  <c:v>36770</c:v>
                </c:pt>
                <c:pt idx="129">
                  <c:v>36800</c:v>
                </c:pt>
                <c:pt idx="130">
                  <c:v>36831</c:v>
                </c:pt>
                <c:pt idx="131">
                  <c:v>36861</c:v>
                </c:pt>
                <c:pt idx="132">
                  <c:v>36892</c:v>
                </c:pt>
                <c:pt idx="133">
                  <c:v>36923</c:v>
                </c:pt>
                <c:pt idx="134">
                  <c:v>36951</c:v>
                </c:pt>
                <c:pt idx="135">
                  <c:v>36982</c:v>
                </c:pt>
                <c:pt idx="136">
                  <c:v>37012</c:v>
                </c:pt>
                <c:pt idx="137">
                  <c:v>37043</c:v>
                </c:pt>
                <c:pt idx="138">
                  <c:v>37073</c:v>
                </c:pt>
                <c:pt idx="139">
                  <c:v>37104</c:v>
                </c:pt>
                <c:pt idx="140">
                  <c:v>37135</c:v>
                </c:pt>
                <c:pt idx="141">
                  <c:v>37165</c:v>
                </c:pt>
                <c:pt idx="142">
                  <c:v>37196</c:v>
                </c:pt>
                <c:pt idx="143">
                  <c:v>37226</c:v>
                </c:pt>
                <c:pt idx="144">
                  <c:v>37257</c:v>
                </c:pt>
                <c:pt idx="145">
                  <c:v>37288</c:v>
                </c:pt>
                <c:pt idx="146">
                  <c:v>37316</c:v>
                </c:pt>
                <c:pt idx="147">
                  <c:v>37347</c:v>
                </c:pt>
                <c:pt idx="148">
                  <c:v>37377</c:v>
                </c:pt>
                <c:pt idx="149">
                  <c:v>37408</c:v>
                </c:pt>
                <c:pt idx="150">
                  <c:v>37438</c:v>
                </c:pt>
                <c:pt idx="151">
                  <c:v>37469</c:v>
                </c:pt>
                <c:pt idx="152">
                  <c:v>37500</c:v>
                </c:pt>
                <c:pt idx="153">
                  <c:v>37530</c:v>
                </c:pt>
                <c:pt idx="154">
                  <c:v>37561</c:v>
                </c:pt>
                <c:pt idx="155">
                  <c:v>37591</c:v>
                </c:pt>
                <c:pt idx="156">
                  <c:v>37622</c:v>
                </c:pt>
                <c:pt idx="157">
                  <c:v>37653</c:v>
                </c:pt>
                <c:pt idx="158">
                  <c:v>37681</c:v>
                </c:pt>
                <c:pt idx="159">
                  <c:v>37712</c:v>
                </c:pt>
                <c:pt idx="160">
                  <c:v>37742</c:v>
                </c:pt>
                <c:pt idx="161">
                  <c:v>37773</c:v>
                </c:pt>
                <c:pt idx="162">
                  <c:v>37803</c:v>
                </c:pt>
                <c:pt idx="163">
                  <c:v>37834</c:v>
                </c:pt>
                <c:pt idx="164">
                  <c:v>37865</c:v>
                </c:pt>
                <c:pt idx="165">
                  <c:v>37895</c:v>
                </c:pt>
                <c:pt idx="166">
                  <c:v>37926</c:v>
                </c:pt>
                <c:pt idx="167">
                  <c:v>37956</c:v>
                </c:pt>
                <c:pt idx="168">
                  <c:v>37987</c:v>
                </c:pt>
                <c:pt idx="169">
                  <c:v>38018</c:v>
                </c:pt>
                <c:pt idx="170">
                  <c:v>38047</c:v>
                </c:pt>
                <c:pt idx="171">
                  <c:v>38078</c:v>
                </c:pt>
                <c:pt idx="172">
                  <c:v>38108</c:v>
                </c:pt>
                <c:pt idx="173">
                  <c:v>38139</c:v>
                </c:pt>
                <c:pt idx="174">
                  <c:v>38169</c:v>
                </c:pt>
                <c:pt idx="175">
                  <c:v>38200</c:v>
                </c:pt>
                <c:pt idx="176">
                  <c:v>38231</c:v>
                </c:pt>
                <c:pt idx="177">
                  <c:v>38261</c:v>
                </c:pt>
                <c:pt idx="178">
                  <c:v>38292</c:v>
                </c:pt>
                <c:pt idx="179">
                  <c:v>38322</c:v>
                </c:pt>
                <c:pt idx="180">
                  <c:v>38353</c:v>
                </c:pt>
                <c:pt idx="181">
                  <c:v>38384</c:v>
                </c:pt>
                <c:pt idx="182">
                  <c:v>38412</c:v>
                </c:pt>
                <c:pt idx="183">
                  <c:v>38443</c:v>
                </c:pt>
                <c:pt idx="184">
                  <c:v>38473</c:v>
                </c:pt>
                <c:pt idx="185">
                  <c:v>38504</c:v>
                </c:pt>
                <c:pt idx="186">
                  <c:v>38534</c:v>
                </c:pt>
                <c:pt idx="187">
                  <c:v>38565</c:v>
                </c:pt>
                <c:pt idx="188">
                  <c:v>38596</c:v>
                </c:pt>
                <c:pt idx="189">
                  <c:v>38626</c:v>
                </c:pt>
                <c:pt idx="190">
                  <c:v>38657</c:v>
                </c:pt>
                <c:pt idx="191">
                  <c:v>38687</c:v>
                </c:pt>
                <c:pt idx="192">
                  <c:v>38718</c:v>
                </c:pt>
                <c:pt idx="193">
                  <c:v>38749</c:v>
                </c:pt>
                <c:pt idx="194">
                  <c:v>38777</c:v>
                </c:pt>
                <c:pt idx="195">
                  <c:v>38808</c:v>
                </c:pt>
                <c:pt idx="196">
                  <c:v>38838</c:v>
                </c:pt>
                <c:pt idx="197">
                  <c:v>38869</c:v>
                </c:pt>
                <c:pt idx="198">
                  <c:v>38899</c:v>
                </c:pt>
                <c:pt idx="199">
                  <c:v>38930</c:v>
                </c:pt>
                <c:pt idx="200">
                  <c:v>38961</c:v>
                </c:pt>
                <c:pt idx="201">
                  <c:v>38991</c:v>
                </c:pt>
                <c:pt idx="202">
                  <c:v>39022</c:v>
                </c:pt>
                <c:pt idx="203">
                  <c:v>39052</c:v>
                </c:pt>
                <c:pt idx="204">
                  <c:v>39083</c:v>
                </c:pt>
                <c:pt idx="205">
                  <c:v>39114</c:v>
                </c:pt>
                <c:pt idx="206">
                  <c:v>39142</c:v>
                </c:pt>
                <c:pt idx="207">
                  <c:v>39173</c:v>
                </c:pt>
                <c:pt idx="208">
                  <c:v>39203</c:v>
                </c:pt>
                <c:pt idx="209">
                  <c:v>39234</c:v>
                </c:pt>
                <c:pt idx="210">
                  <c:v>39264</c:v>
                </c:pt>
                <c:pt idx="211">
                  <c:v>39295</c:v>
                </c:pt>
                <c:pt idx="212">
                  <c:v>39326</c:v>
                </c:pt>
                <c:pt idx="213">
                  <c:v>39356</c:v>
                </c:pt>
                <c:pt idx="214">
                  <c:v>39387</c:v>
                </c:pt>
                <c:pt idx="215">
                  <c:v>39417</c:v>
                </c:pt>
                <c:pt idx="216">
                  <c:v>39448</c:v>
                </c:pt>
                <c:pt idx="217">
                  <c:v>39479</c:v>
                </c:pt>
                <c:pt idx="218">
                  <c:v>39508</c:v>
                </c:pt>
                <c:pt idx="219">
                  <c:v>39539</c:v>
                </c:pt>
                <c:pt idx="220">
                  <c:v>39569</c:v>
                </c:pt>
                <c:pt idx="221">
                  <c:v>39600</c:v>
                </c:pt>
                <c:pt idx="222">
                  <c:v>39630</c:v>
                </c:pt>
                <c:pt idx="223">
                  <c:v>39661</c:v>
                </c:pt>
                <c:pt idx="224">
                  <c:v>39692</c:v>
                </c:pt>
                <c:pt idx="225">
                  <c:v>39722</c:v>
                </c:pt>
                <c:pt idx="226">
                  <c:v>39753</c:v>
                </c:pt>
                <c:pt idx="227">
                  <c:v>39783</c:v>
                </c:pt>
                <c:pt idx="228">
                  <c:v>39814</c:v>
                </c:pt>
                <c:pt idx="229">
                  <c:v>39845</c:v>
                </c:pt>
                <c:pt idx="230">
                  <c:v>39873</c:v>
                </c:pt>
                <c:pt idx="231">
                  <c:v>39904</c:v>
                </c:pt>
                <c:pt idx="232">
                  <c:v>39934</c:v>
                </c:pt>
                <c:pt idx="233">
                  <c:v>39965</c:v>
                </c:pt>
                <c:pt idx="234">
                  <c:v>39995</c:v>
                </c:pt>
                <c:pt idx="235">
                  <c:v>40026</c:v>
                </c:pt>
                <c:pt idx="236">
                  <c:v>40057</c:v>
                </c:pt>
                <c:pt idx="237">
                  <c:v>40087</c:v>
                </c:pt>
                <c:pt idx="238">
                  <c:v>40118</c:v>
                </c:pt>
                <c:pt idx="239">
                  <c:v>40148</c:v>
                </c:pt>
                <c:pt idx="240">
                  <c:v>40179</c:v>
                </c:pt>
                <c:pt idx="241">
                  <c:v>40210</c:v>
                </c:pt>
                <c:pt idx="242">
                  <c:v>40238</c:v>
                </c:pt>
                <c:pt idx="243">
                  <c:v>40269</c:v>
                </c:pt>
                <c:pt idx="244">
                  <c:v>40299</c:v>
                </c:pt>
                <c:pt idx="245">
                  <c:v>40330</c:v>
                </c:pt>
                <c:pt idx="246">
                  <c:v>40360</c:v>
                </c:pt>
                <c:pt idx="247">
                  <c:v>40391</c:v>
                </c:pt>
                <c:pt idx="248">
                  <c:v>40422</c:v>
                </c:pt>
                <c:pt idx="249">
                  <c:v>40452</c:v>
                </c:pt>
                <c:pt idx="250">
                  <c:v>40483</c:v>
                </c:pt>
                <c:pt idx="251">
                  <c:v>40513</c:v>
                </c:pt>
                <c:pt idx="252">
                  <c:v>40544</c:v>
                </c:pt>
                <c:pt idx="253">
                  <c:v>40575</c:v>
                </c:pt>
                <c:pt idx="254">
                  <c:v>40603</c:v>
                </c:pt>
                <c:pt idx="255">
                  <c:v>40634</c:v>
                </c:pt>
                <c:pt idx="256">
                  <c:v>40664</c:v>
                </c:pt>
                <c:pt idx="257">
                  <c:v>40695</c:v>
                </c:pt>
                <c:pt idx="258">
                  <c:v>40725</c:v>
                </c:pt>
                <c:pt idx="259">
                  <c:v>40756</c:v>
                </c:pt>
                <c:pt idx="260">
                  <c:v>40787</c:v>
                </c:pt>
                <c:pt idx="261">
                  <c:v>40817</c:v>
                </c:pt>
                <c:pt idx="262">
                  <c:v>40848</c:v>
                </c:pt>
                <c:pt idx="263">
                  <c:v>40878</c:v>
                </c:pt>
                <c:pt idx="264">
                  <c:v>40909</c:v>
                </c:pt>
                <c:pt idx="265">
                  <c:v>40940</c:v>
                </c:pt>
                <c:pt idx="266">
                  <c:v>40969</c:v>
                </c:pt>
                <c:pt idx="267">
                  <c:v>41000</c:v>
                </c:pt>
                <c:pt idx="268">
                  <c:v>41030</c:v>
                </c:pt>
                <c:pt idx="269">
                  <c:v>41061</c:v>
                </c:pt>
                <c:pt idx="270">
                  <c:v>41091</c:v>
                </c:pt>
                <c:pt idx="271">
                  <c:v>41122</c:v>
                </c:pt>
                <c:pt idx="272">
                  <c:v>41153</c:v>
                </c:pt>
                <c:pt idx="273">
                  <c:v>41183</c:v>
                </c:pt>
                <c:pt idx="274">
                  <c:v>41214</c:v>
                </c:pt>
                <c:pt idx="275">
                  <c:v>41244</c:v>
                </c:pt>
                <c:pt idx="276">
                  <c:v>41275</c:v>
                </c:pt>
                <c:pt idx="277">
                  <c:v>41306</c:v>
                </c:pt>
                <c:pt idx="278">
                  <c:v>41334</c:v>
                </c:pt>
                <c:pt idx="279">
                  <c:v>41365</c:v>
                </c:pt>
                <c:pt idx="280">
                  <c:v>41395</c:v>
                </c:pt>
                <c:pt idx="281">
                  <c:v>41426</c:v>
                </c:pt>
                <c:pt idx="282">
                  <c:v>41456</c:v>
                </c:pt>
                <c:pt idx="283">
                  <c:v>41487</c:v>
                </c:pt>
                <c:pt idx="284">
                  <c:v>41518</c:v>
                </c:pt>
                <c:pt idx="285">
                  <c:v>41548</c:v>
                </c:pt>
                <c:pt idx="286">
                  <c:v>41579</c:v>
                </c:pt>
                <c:pt idx="287">
                  <c:v>41609</c:v>
                </c:pt>
                <c:pt idx="288">
                  <c:v>41640</c:v>
                </c:pt>
                <c:pt idx="289">
                  <c:v>41671</c:v>
                </c:pt>
                <c:pt idx="290">
                  <c:v>41699</c:v>
                </c:pt>
                <c:pt idx="291">
                  <c:v>41730</c:v>
                </c:pt>
                <c:pt idx="292">
                  <c:v>41760</c:v>
                </c:pt>
                <c:pt idx="293">
                  <c:v>41791</c:v>
                </c:pt>
                <c:pt idx="294">
                  <c:v>41821</c:v>
                </c:pt>
                <c:pt idx="295">
                  <c:v>41852</c:v>
                </c:pt>
                <c:pt idx="296">
                  <c:v>41883</c:v>
                </c:pt>
                <c:pt idx="297">
                  <c:v>41913</c:v>
                </c:pt>
                <c:pt idx="298">
                  <c:v>41944</c:v>
                </c:pt>
                <c:pt idx="299">
                  <c:v>41974</c:v>
                </c:pt>
                <c:pt idx="300">
                  <c:v>42005</c:v>
                </c:pt>
                <c:pt idx="301">
                  <c:v>42036</c:v>
                </c:pt>
                <c:pt idx="302">
                  <c:v>42064</c:v>
                </c:pt>
                <c:pt idx="303">
                  <c:v>42095</c:v>
                </c:pt>
                <c:pt idx="304">
                  <c:v>42125</c:v>
                </c:pt>
                <c:pt idx="305">
                  <c:v>42156</c:v>
                </c:pt>
                <c:pt idx="306">
                  <c:v>42186</c:v>
                </c:pt>
                <c:pt idx="307">
                  <c:v>42217</c:v>
                </c:pt>
                <c:pt idx="308">
                  <c:v>42248</c:v>
                </c:pt>
                <c:pt idx="309">
                  <c:v>42278</c:v>
                </c:pt>
                <c:pt idx="310">
                  <c:v>42309</c:v>
                </c:pt>
                <c:pt idx="311">
                  <c:v>42339</c:v>
                </c:pt>
                <c:pt idx="312">
                  <c:v>42370</c:v>
                </c:pt>
                <c:pt idx="313">
                  <c:v>42401</c:v>
                </c:pt>
              </c:numCache>
            </c:numRef>
          </c:cat>
          <c:val>
            <c:numRef>
              <c:f>'Gráfico 3.1'!$E$2:$E$315</c:f>
              <c:numCache>
                <c:formatCode>0.0</c:formatCode>
                <c:ptCount val="314"/>
                <c:pt idx="0">
                  <c:v>5.3888679766040228</c:v>
                </c:pt>
                <c:pt idx="1">
                  <c:v>7.0375615545938315</c:v>
                </c:pt>
                <c:pt idx="2">
                  <c:v>4.4860061967630349</c:v>
                </c:pt>
                <c:pt idx="3">
                  <c:v>6.4533613239845247</c:v>
                </c:pt>
                <c:pt idx="4">
                  <c:v>6.4946052033535731</c:v>
                </c:pt>
                <c:pt idx="5">
                  <c:v>7.4300996123867558</c:v>
                </c:pt>
                <c:pt idx="6">
                  <c:v>6.6748673999144383</c:v>
                </c:pt>
                <c:pt idx="7">
                  <c:v>5.2680617590529657</c:v>
                </c:pt>
                <c:pt idx="8">
                  <c:v>5.3571761772482089</c:v>
                </c:pt>
                <c:pt idx="9">
                  <c:v>4.9206599092440397</c:v>
                </c:pt>
                <c:pt idx="10">
                  <c:v>3.867726869532925</c:v>
                </c:pt>
                <c:pt idx="11">
                  <c:v>4.8782774728968761</c:v>
                </c:pt>
                <c:pt idx="12">
                  <c:v>6.0653340849071249</c:v>
                </c:pt>
                <c:pt idx="13">
                  <c:v>7.8752639536677647</c:v>
                </c:pt>
                <c:pt idx="14">
                  <c:v>5.9214207075570879</c:v>
                </c:pt>
                <c:pt idx="15">
                  <c:v>5.4403564436551752</c:v>
                </c:pt>
                <c:pt idx="16">
                  <c:v>6.127357745051607</c:v>
                </c:pt>
                <c:pt idx="17">
                  <c:v>5.659492363461025</c:v>
                </c:pt>
                <c:pt idx="18">
                  <c:v>5.6518616018807828</c:v>
                </c:pt>
                <c:pt idx="19">
                  <c:v>4.3021827502093313</c:v>
                </c:pt>
                <c:pt idx="20">
                  <c:v>4.7586600060818256</c:v>
                </c:pt>
                <c:pt idx="21">
                  <c:v>3.5535512480467517</c:v>
                </c:pt>
                <c:pt idx="22">
                  <c:v>3.9206178605348692</c:v>
                </c:pt>
                <c:pt idx="23">
                  <c:v>5.1997503816875774</c:v>
                </c:pt>
                <c:pt idx="24">
                  <c:v>7.1834552059338632</c:v>
                </c:pt>
                <c:pt idx="25">
                  <c:v>9.4504329703902812</c:v>
                </c:pt>
                <c:pt idx="26">
                  <c:v>11.708040557956208</c:v>
                </c:pt>
                <c:pt idx="27">
                  <c:v>12.311462865669139</c:v>
                </c:pt>
                <c:pt idx="28">
                  <c:v>13.114662029750463</c:v>
                </c:pt>
                <c:pt idx="29">
                  <c:v>13.098669228619828</c:v>
                </c:pt>
                <c:pt idx="30">
                  <c:v>11.60633230980971</c:v>
                </c:pt>
                <c:pt idx="31">
                  <c:v>14.247030097638062</c:v>
                </c:pt>
                <c:pt idx="32">
                  <c:v>13.362986224024858</c:v>
                </c:pt>
                <c:pt idx="33">
                  <c:v>12.109399860200984</c:v>
                </c:pt>
                <c:pt idx="34">
                  <c:v>13.897265454303728</c:v>
                </c:pt>
                <c:pt idx="35">
                  <c:v>10.686894733197429</c:v>
                </c:pt>
                <c:pt idx="36">
                  <c:v>12.964367670410279</c:v>
                </c:pt>
                <c:pt idx="37">
                  <c:v>15.986908486166991</c:v>
                </c:pt>
                <c:pt idx="38">
                  <c:v>11.15139191749893</c:v>
                </c:pt>
                <c:pt idx="39">
                  <c:v>10.700990238677848</c:v>
                </c:pt>
                <c:pt idx="40">
                  <c:v>15.081893856624649</c:v>
                </c:pt>
                <c:pt idx="41">
                  <c:v>10.677913058624013</c:v>
                </c:pt>
                <c:pt idx="42">
                  <c:v>9.3620534325824529</c:v>
                </c:pt>
                <c:pt idx="43">
                  <c:v>11.570802351320321</c:v>
                </c:pt>
                <c:pt idx="44">
                  <c:v>12.153029502553805</c:v>
                </c:pt>
                <c:pt idx="45">
                  <c:v>13.856711062399341</c:v>
                </c:pt>
                <c:pt idx="46">
                  <c:v>15.20447818308342</c:v>
                </c:pt>
                <c:pt idx="47">
                  <c:v>12.602822398378725</c:v>
                </c:pt>
                <c:pt idx="48">
                  <c:v>20.009326404141859</c:v>
                </c:pt>
                <c:pt idx="49">
                  <c:v>18.000089881243515</c:v>
                </c:pt>
                <c:pt idx="50">
                  <c:v>17.022260580029609</c:v>
                </c:pt>
                <c:pt idx="51">
                  <c:v>17.792439159462013</c:v>
                </c:pt>
                <c:pt idx="52">
                  <c:v>15.77536446669375</c:v>
                </c:pt>
                <c:pt idx="53">
                  <c:v>17.161274822848949</c:v>
                </c:pt>
                <c:pt idx="54">
                  <c:v>17.137613393376483</c:v>
                </c:pt>
                <c:pt idx="55">
                  <c:v>15.48456211367621</c:v>
                </c:pt>
                <c:pt idx="56">
                  <c:v>16.45316857049427</c:v>
                </c:pt>
                <c:pt idx="57">
                  <c:v>13.446508201711564</c:v>
                </c:pt>
                <c:pt idx="58">
                  <c:v>10.19244606608178</c:v>
                </c:pt>
                <c:pt idx="59">
                  <c:v>8.578999277897676</c:v>
                </c:pt>
                <c:pt idx="60">
                  <c:v>11.656362855134464</c:v>
                </c:pt>
                <c:pt idx="61">
                  <c:v>9.4699445351195326</c:v>
                </c:pt>
                <c:pt idx="62">
                  <c:v>7.1466215398373025</c:v>
                </c:pt>
                <c:pt idx="63">
                  <c:v>8.2533977854186542</c:v>
                </c:pt>
                <c:pt idx="64">
                  <c:v>6.8878981647770061</c:v>
                </c:pt>
                <c:pt idx="65">
                  <c:v>6.8439652880346191</c:v>
                </c:pt>
                <c:pt idx="66">
                  <c:v>10.448244083320922</c:v>
                </c:pt>
                <c:pt idx="67">
                  <c:v>10.682871708873627</c:v>
                </c:pt>
                <c:pt idx="68">
                  <c:v>13.21052714340731</c:v>
                </c:pt>
                <c:pt idx="69">
                  <c:v>12.191734406570825</c:v>
                </c:pt>
                <c:pt idx="70">
                  <c:v>12.390073884611288</c:v>
                </c:pt>
                <c:pt idx="71">
                  <c:v>13.18314730472275</c:v>
                </c:pt>
                <c:pt idx="72">
                  <c:v>15.564917173930048</c:v>
                </c:pt>
                <c:pt idx="73">
                  <c:v>16.243782949297046</c:v>
                </c:pt>
                <c:pt idx="74">
                  <c:v>14.3824994660736</c:v>
                </c:pt>
                <c:pt idx="75">
                  <c:v>13.93522493827628</c:v>
                </c:pt>
                <c:pt idx="76">
                  <c:v>13.97784611457852</c:v>
                </c:pt>
                <c:pt idx="77">
                  <c:v>14.39485445170531</c:v>
                </c:pt>
                <c:pt idx="78">
                  <c:v>12.382451953984225</c:v>
                </c:pt>
                <c:pt idx="79">
                  <c:v>12.794550794316779</c:v>
                </c:pt>
                <c:pt idx="80">
                  <c:v>12.378045050521603</c:v>
                </c:pt>
                <c:pt idx="81">
                  <c:v>10.660910200139586</c:v>
                </c:pt>
                <c:pt idx="82">
                  <c:v>12.715567646402272</c:v>
                </c:pt>
                <c:pt idx="83">
                  <c:v>10.667867775464316</c:v>
                </c:pt>
                <c:pt idx="84">
                  <c:v>23.466594964902594</c:v>
                </c:pt>
                <c:pt idx="85">
                  <c:v>13.979922713932295</c:v>
                </c:pt>
                <c:pt idx="86">
                  <c:v>12.475927388215769</c:v>
                </c:pt>
                <c:pt idx="87">
                  <c:v>10.149049223089468</c:v>
                </c:pt>
                <c:pt idx="88">
                  <c:v>12.555065198801557</c:v>
                </c:pt>
                <c:pt idx="89">
                  <c:v>11.062635083025977</c:v>
                </c:pt>
                <c:pt idx="90">
                  <c:v>10.432710809629446</c:v>
                </c:pt>
                <c:pt idx="91">
                  <c:v>11.743310151262614</c:v>
                </c:pt>
                <c:pt idx="92">
                  <c:v>11.393991220701171</c:v>
                </c:pt>
                <c:pt idx="93">
                  <c:v>9.5115509434148375</c:v>
                </c:pt>
                <c:pt idx="94">
                  <c:v>9.8878792572929939</c:v>
                </c:pt>
                <c:pt idx="95">
                  <c:v>9.8456926985153661</c:v>
                </c:pt>
                <c:pt idx="96">
                  <c:v>11.441473418825749</c:v>
                </c:pt>
                <c:pt idx="97">
                  <c:v>14.907047385241656</c:v>
                </c:pt>
                <c:pt idx="98">
                  <c:v>13.275177943794374</c:v>
                </c:pt>
                <c:pt idx="99">
                  <c:v>16.127650756683749</c:v>
                </c:pt>
                <c:pt idx="100">
                  <c:v>15.376659465945066</c:v>
                </c:pt>
                <c:pt idx="101">
                  <c:v>15.072200549498953</c:v>
                </c:pt>
                <c:pt idx="102">
                  <c:v>13.01441541658741</c:v>
                </c:pt>
                <c:pt idx="103">
                  <c:v>16.201424283804105</c:v>
                </c:pt>
                <c:pt idx="104">
                  <c:v>7.9793865171325553</c:v>
                </c:pt>
                <c:pt idx="105">
                  <c:v>7.7627060911014265</c:v>
                </c:pt>
                <c:pt idx="106">
                  <c:v>8.6969457650366717</c:v>
                </c:pt>
                <c:pt idx="107">
                  <c:v>10.001970565092265</c:v>
                </c:pt>
                <c:pt idx="108">
                  <c:v>9.8535358445094161</c:v>
                </c:pt>
                <c:pt idx="109">
                  <c:v>11.197801385835126</c:v>
                </c:pt>
                <c:pt idx="110">
                  <c:v>8.3430361223205551</c:v>
                </c:pt>
                <c:pt idx="111">
                  <c:v>12.056527092158911</c:v>
                </c:pt>
                <c:pt idx="112">
                  <c:v>10.840589977005068</c:v>
                </c:pt>
                <c:pt idx="113">
                  <c:v>9.2686201386759901</c:v>
                </c:pt>
                <c:pt idx="114">
                  <c:v>10.454139111196652</c:v>
                </c:pt>
                <c:pt idx="115">
                  <c:v>9.385837764121197</c:v>
                </c:pt>
                <c:pt idx="116">
                  <c:v>10.029610006985061</c:v>
                </c:pt>
                <c:pt idx="117">
                  <c:v>8.9804887148371186</c:v>
                </c:pt>
                <c:pt idx="118">
                  <c:v>9.2983602430450922</c:v>
                </c:pt>
                <c:pt idx="119">
                  <c:v>8.1686437179029081</c:v>
                </c:pt>
                <c:pt idx="120">
                  <c:v>10.524361344017533</c:v>
                </c:pt>
                <c:pt idx="121">
                  <c:v>9.4801992282401208</c:v>
                </c:pt>
                <c:pt idx="122">
                  <c:v>8.8042630273920821</c:v>
                </c:pt>
                <c:pt idx="123">
                  <c:v>7.1857731720901716</c:v>
                </c:pt>
                <c:pt idx="124">
                  <c:v>6.081470875640357</c:v>
                </c:pt>
                <c:pt idx="125">
                  <c:v>6.1368963742456959</c:v>
                </c:pt>
                <c:pt idx="126">
                  <c:v>5.9775348868498952</c:v>
                </c:pt>
                <c:pt idx="127">
                  <c:v>5.785075123416016</c:v>
                </c:pt>
                <c:pt idx="128">
                  <c:v>6.2188135532433595</c:v>
                </c:pt>
                <c:pt idx="129">
                  <c:v>5.8580502124844989</c:v>
                </c:pt>
                <c:pt idx="130">
                  <c:v>6.438513683573265</c:v>
                </c:pt>
                <c:pt idx="131">
                  <c:v>6.7723955612511126</c:v>
                </c:pt>
                <c:pt idx="132">
                  <c:v>7.0881202389770319</c:v>
                </c:pt>
                <c:pt idx="133">
                  <c:v>8.8465378110757413</c:v>
                </c:pt>
                <c:pt idx="134">
                  <c:v>6.3141597052979455</c:v>
                </c:pt>
                <c:pt idx="135">
                  <c:v>7.5144473495956108</c:v>
                </c:pt>
                <c:pt idx="136">
                  <c:v>6.8708302714187131</c:v>
                </c:pt>
                <c:pt idx="137">
                  <c:v>7.8376242154278888</c:v>
                </c:pt>
                <c:pt idx="138">
                  <c:v>7.3204347921591477</c:v>
                </c:pt>
                <c:pt idx="139">
                  <c:v>7.1191131118361808</c:v>
                </c:pt>
                <c:pt idx="140">
                  <c:v>9.6287010142834788</c:v>
                </c:pt>
                <c:pt idx="141">
                  <c:v>7.8781295286709323</c:v>
                </c:pt>
                <c:pt idx="142">
                  <c:v>8.8367677002776954</c:v>
                </c:pt>
                <c:pt idx="143">
                  <c:v>10.230214767776697</c:v>
                </c:pt>
                <c:pt idx="144">
                  <c:v>9.5097727502953884</c:v>
                </c:pt>
                <c:pt idx="145">
                  <c:v>10.568317582616187</c:v>
                </c:pt>
                <c:pt idx="146">
                  <c:v>10.024291721637947</c:v>
                </c:pt>
                <c:pt idx="147">
                  <c:v>7.9727117092008024</c:v>
                </c:pt>
                <c:pt idx="148">
                  <c:v>8.0938041687669315</c:v>
                </c:pt>
                <c:pt idx="149">
                  <c:v>12.354143200068631</c:v>
                </c:pt>
                <c:pt idx="150">
                  <c:v>7.7738337599062408</c:v>
                </c:pt>
                <c:pt idx="151">
                  <c:v>9.0173500253569987</c:v>
                </c:pt>
                <c:pt idx="152">
                  <c:v>9.5898554545730974</c:v>
                </c:pt>
                <c:pt idx="153">
                  <c:v>8.3708321047377492</c:v>
                </c:pt>
                <c:pt idx="154">
                  <c:v>9.2483513473580263</c:v>
                </c:pt>
                <c:pt idx="155">
                  <c:v>10.98704536400472</c:v>
                </c:pt>
                <c:pt idx="156">
                  <c:v>10.621148649514813</c:v>
                </c:pt>
                <c:pt idx="157">
                  <c:v>9.9022045989217187</c:v>
                </c:pt>
                <c:pt idx="158">
                  <c:v>11.432901006011219</c:v>
                </c:pt>
                <c:pt idx="159">
                  <c:v>10.401939371664735</c:v>
                </c:pt>
                <c:pt idx="160">
                  <c:v>11.250286070032068</c:v>
                </c:pt>
                <c:pt idx="161">
                  <c:v>13.617877809192155</c:v>
                </c:pt>
                <c:pt idx="162">
                  <c:v>11.765289509506216</c:v>
                </c:pt>
                <c:pt idx="163">
                  <c:v>12.799104981215331</c:v>
                </c:pt>
                <c:pt idx="164">
                  <c:v>11.389887292004396</c:v>
                </c:pt>
                <c:pt idx="165">
                  <c:v>10.748477976582532</c:v>
                </c:pt>
                <c:pt idx="166">
                  <c:v>12.748584136008237</c:v>
                </c:pt>
                <c:pt idx="167">
                  <c:v>12.310531650537198</c:v>
                </c:pt>
                <c:pt idx="168">
                  <c:v>12.629903412473961</c:v>
                </c:pt>
                <c:pt idx="169">
                  <c:v>14.079863270320171</c:v>
                </c:pt>
                <c:pt idx="170">
                  <c:v>9.6555732717993177</c:v>
                </c:pt>
                <c:pt idx="171">
                  <c:v>10.89579605363476</c:v>
                </c:pt>
                <c:pt idx="172">
                  <c:v>10.451837756455873</c:v>
                </c:pt>
                <c:pt idx="173">
                  <c:v>9.0059615713495056</c:v>
                </c:pt>
                <c:pt idx="174">
                  <c:v>8.980858845064601</c:v>
                </c:pt>
                <c:pt idx="175">
                  <c:v>8.819079574096385</c:v>
                </c:pt>
                <c:pt idx="176">
                  <c:v>8.6031765879003661</c:v>
                </c:pt>
                <c:pt idx="177">
                  <c:v>8.4609383469301296</c:v>
                </c:pt>
                <c:pt idx="178">
                  <c:v>8.2481276001348007</c:v>
                </c:pt>
                <c:pt idx="179">
                  <c:v>9.3097567321610359</c:v>
                </c:pt>
                <c:pt idx="180">
                  <c:v>10.265122406191999</c:v>
                </c:pt>
                <c:pt idx="181">
                  <c:v>11.852262545287033</c:v>
                </c:pt>
                <c:pt idx="182">
                  <c:v>10.484385826871252</c:v>
                </c:pt>
                <c:pt idx="183">
                  <c:v>11.551491468286168</c:v>
                </c:pt>
                <c:pt idx="184">
                  <c:v>9.5269686786366048</c:v>
                </c:pt>
                <c:pt idx="185">
                  <c:v>9.6964016299924296</c:v>
                </c:pt>
                <c:pt idx="186">
                  <c:v>9.0290266260091201</c:v>
                </c:pt>
                <c:pt idx="187">
                  <c:v>7.1566411821648952</c:v>
                </c:pt>
                <c:pt idx="188">
                  <c:v>9.0275066290066857</c:v>
                </c:pt>
                <c:pt idx="189">
                  <c:v>9.6732191640850207</c:v>
                </c:pt>
                <c:pt idx="190">
                  <c:v>9.576075614074405</c:v>
                </c:pt>
                <c:pt idx="191">
                  <c:v>8.2004604341095568</c:v>
                </c:pt>
                <c:pt idx="192">
                  <c:v>8.8232602913298877</c:v>
                </c:pt>
                <c:pt idx="193">
                  <c:v>9.6148070435899058</c:v>
                </c:pt>
                <c:pt idx="194">
                  <c:v>7.7627058658786705</c:v>
                </c:pt>
                <c:pt idx="195">
                  <c:v>8.3887779621225445</c:v>
                </c:pt>
                <c:pt idx="196">
                  <c:v>8.6971297927960727</c:v>
                </c:pt>
                <c:pt idx="197">
                  <c:v>8.5090372668817071</c:v>
                </c:pt>
                <c:pt idx="198">
                  <c:v>8.3610734584495106</c:v>
                </c:pt>
                <c:pt idx="199">
                  <c:v>7.8399267195102205</c:v>
                </c:pt>
                <c:pt idx="200">
                  <c:v>9.0508870259657588</c:v>
                </c:pt>
                <c:pt idx="201">
                  <c:v>8.9459687868080007</c:v>
                </c:pt>
                <c:pt idx="202">
                  <c:v>9.5994631163981037</c:v>
                </c:pt>
                <c:pt idx="203">
                  <c:v>11.900642768385325</c:v>
                </c:pt>
                <c:pt idx="204">
                  <c:v>10.765955444234702</c:v>
                </c:pt>
                <c:pt idx="205">
                  <c:v>13.981399392206145</c:v>
                </c:pt>
                <c:pt idx="206">
                  <c:v>11.426959773826482</c:v>
                </c:pt>
                <c:pt idx="207">
                  <c:v>14.739642327965093</c:v>
                </c:pt>
                <c:pt idx="208">
                  <c:v>13.929090580175499</c:v>
                </c:pt>
                <c:pt idx="209">
                  <c:v>15.824768870833234</c:v>
                </c:pt>
                <c:pt idx="210">
                  <c:v>14.46933829056</c:v>
                </c:pt>
                <c:pt idx="211">
                  <c:v>13.936622309083237</c:v>
                </c:pt>
                <c:pt idx="212">
                  <c:v>15.242951259145059</c:v>
                </c:pt>
                <c:pt idx="213">
                  <c:v>13.604433115239292</c:v>
                </c:pt>
                <c:pt idx="214">
                  <c:v>14.717302827042269</c:v>
                </c:pt>
                <c:pt idx="215">
                  <c:v>17.024729663360485</c:v>
                </c:pt>
                <c:pt idx="216">
                  <c:v>15.177424954092874</c:v>
                </c:pt>
                <c:pt idx="217">
                  <c:v>16.139415550916965</c:v>
                </c:pt>
                <c:pt idx="218">
                  <c:v>16.792476458460026</c:v>
                </c:pt>
                <c:pt idx="219">
                  <c:v>15.88224803772364</c:v>
                </c:pt>
                <c:pt idx="220">
                  <c:v>12.997137095302847</c:v>
                </c:pt>
                <c:pt idx="221">
                  <c:v>12.657965024318221</c:v>
                </c:pt>
                <c:pt idx="222">
                  <c:v>11.888006502579891</c:v>
                </c:pt>
                <c:pt idx="223">
                  <c:v>11.756760123314677</c:v>
                </c:pt>
                <c:pt idx="224">
                  <c:v>12.022098702077644</c:v>
                </c:pt>
                <c:pt idx="225">
                  <c:v>11.823541478904392</c:v>
                </c:pt>
                <c:pt idx="226">
                  <c:v>15.731685637421055</c:v>
                </c:pt>
                <c:pt idx="227">
                  <c:v>17.981298668942063</c:v>
                </c:pt>
                <c:pt idx="228">
                  <c:v>19.474395345546643</c:v>
                </c:pt>
                <c:pt idx="229">
                  <c:v>25.481779219407887</c:v>
                </c:pt>
                <c:pt idx="230">
                  <c:v>20.139166929441796</c:v>
                </c:pt>
                <c:pt idx="231">
                  <c:v>23.321033422834603</c:v>
                </c:pt>
                <c:pt idx="232">
                  <c:v>21.959715924476232</c:v>
                </c:pt>
                <c:pt idx="233">
                  <c:v>21.127964834567685</c:v>
                </c:pt>
                <c:pt idx="234">
                  <c:v>18.864159761001108</c:v>
                </c:pt>
                <c:pt idx="235">
                  <c:v>20.305575716261831</c:v>
                </c:pt>
                <c:pt idx="236">
                  <c:v>17.859344709632708</c:v>
                </c:pt>
                <c:pt idx="237">
                  <c:v>18.245117599637112</c:v>
                </c:pt>
                <c:pt idx="238">
                  <c:v>19.763401723784774</c:v>
                </c:pt>
                <c:pt idx="239">
                  <c:v>19.445139586723929</c:v>
                </c:pt>
                <c:pt idx="240">
                  <c:v>20.967141778601118</c:v>
                </c:pt>
                <c:pt idx="241">
                  <c:v>20.434217225359117</c:v>
                </c:pt>
                <c:pt idx="242">
                  <c:v>16.203778841741471</c:v>
                </c:pt>
                <c:pt idx="243">
                  <c:v>17.819495489030626</c:v>
                </c:pt>
                <c:pt idx="244">
                  <c:v>17.530301679453878</c:v>
                </c:pt>
                <c:pt idx="245">
                  <c:v>17.070817005963466</c:v>
                </c:pt>
                <c:pt idx="246">
                  <c:v>15.756896009911248</c:v>
                </c:pt>
                <c:pt idx="247">
                  <c:v>15.512411746460247</c:v>
                </c:pt>
                <c:pt idx="248">
                  <c:v>15.494416172676839</c:v>
                </c:pt>
                <c:pt idx="249">
                  <c:v>17.212168925672742</c:v>
                </c:pt>
                <c:pt idx="250">
                  <c:v>16.409614939525628</c:v>
                </c:pt>
                <c:pt idx="251">
                  <c:v>18.529187712567964</c:v>
                </c:pt>
                <c:pt idx="252">
                  <c:v>20.091252668198326</c:v>
                </c:pt>
                <c:pt idx="253">
                  <c:v>19.788741708598401</c:v>
                </c:pt>
                <c:pt idx="254">
                  <c:v>17.883977553910032</c:v>
                </c:pt>
                <c:pt idx="255">
                  <c:v>17.913748818823755</c:v>
                </c:pt>
                <c:pt idx="256">
                  <c:v>16.915955585548449</c:v>
                </c:pt>
                <c:pt idx="257">
                  <c:v>17.433532814661486</c:v>
                </c:pt>
                <c:pt idx="258">
                  <c:v>18.109118826407673</c:v>
                </c:pt>
                <c:pt idx="259">
                  <c:v>15.874353320846621</c:v>
                </c:pt>
                <c:pt idx="260">
                  <c:v>17.303020434722804</c:v>
                </c:pt>
                <c:pt idx="261">
                  <c:v>17.844600386021114</c:v>
                </c:pt>
                <c:pt idx="262">
                  <c:v>16.606001623905112</c:v>
                </c:pt>
                <c:pt idx="263">
                  <c:v>19.205079755488974</c:v>
                </c:pt>
                <c:pt idx="264">
                  <c:v>20.349910820048372</c:v>
                </c:pt>
                <c:pt idx="265">
                  <c:v>21.827079029266816</c:v>
                </c:pt>
                <c:pt idx="266">
                  <c:v>19.33647956493315</c:v>
                </c:pt>
                <c:pt idx="267">
                  <c:v>20.028257268582578</c:v>
                </c:pt>
                <c:pt idx="268">
                  <c:v>18.387202817932401</c:v>
                </c:pt>
                <c:pt idx="269">
                  <c:v>20.15387254606831</c:v>
                </c:pt>
                <c:pt idx="270">
                  <c:v>20.736432498579553</c:v>
                </c:pt>
                <c:pt idx="271">
                  <c:v>19.688149971778024</c:v>
                </c:pt>
                <c:pt idx="272">
                  <c:v>21.709417690270232</c:v>
                </c:pt>
                <c:pt idx="273">
                  <c:v>18.781650465744715</c:v>
                </c:pt>
                <c:pt idx="274">
                  <c:v>18.318135929884544</c:v>
                </c:pt>
                <c:pt idx="275">
                  <c:v>21.628539009869147</c:v>
                </c:pt>
                <c:pt idx="276">
                  <c:v>18.878333079534052</c:v>
                </c:pt>
                <c:pt idx="277">
                  <c:v>22.365413677953068</c:v>
                </c:pt>
                <c:pt idx="278">
                  <c:v>19.664486133355609</c:v>
                </c:pt>
                <c:pt idx="279">
                  <c:v>17.499718162987151</c:v>
                </c:pt>
                <c:pt idx="280">
                  <c:v>17.774240255237377</c:v>
                </c:pt>
                <c:pt idx="281">
                  <c:v>19.70472827046336</c:v>
                </c:pt>
                <c:pt idx="282">
                  <c:v>16.451317513926281</c:v>
                </c:pt>
                <c:pt idx="283">
                  <c:v>18.447697181003125</c:v>
                </c:pt>
                <c:pt idx="284">
                  <c:v>19.929216556139885</c:v>
                </c:pt>
                <c:pt idx="285">
                  <c:v>16.343161184925101</c:v>
                </c:pt>
                <c:pt idx="286">
                  <c:v>19.657261932850982</c:v>
                </c:pt>
                <c:pt idx="287">
                  <c:v>20.640933677256108</c:v>
                </c:pt>
                <c:pt idx="288">
                  <c:v>18.686479969451476</c:v>
                </c:pt>
                <c:pt idx="289">
                  <c:v>20.883963104430489</c:v>
                </c:pt>
                <c:pt idx="290">
                  <c:v>21.539521970999044</c:v>
                </c:pt>
                <c:pt idx="291">
                  <c:v>19.689700792595286</c:v>
                </c:pt>
                <c:pt idx="292">
                  <c:v>18.918697334879262</c:v>
                </c:pt>
                <c:pt idx="293">
                  <c:v>21.000731236689763</c:v>
                </c:pt>
                <c:pt idx="294">
                  <c:v>17.662114812992847</c:v>
                </c:pt>
                <c:pt idx="295">
                  <c:v>19.65029542931741</c:v>
                </c:pt>
                <c:pt idx="296">
                  <c:v>18.274687248217557</c:v>
                </c:pt>
                <c:pt idx="297">
                  <c:v>19.275392274966123</c:v>
                </c:pt>
                <c:pt idx="298">
                  <c:v>20.784643803660664</c:v>
                </c:pt>
                <c:pt idx="299">
                  <c:v>21.756695138093971</c:v>
                </c:pt>
                <c:pt idx="300">
                  <c:v>22.052793853886669</c:v>
                </c:pt>
                <c:pt idx="301">
                  <c:v>24.919506048754133</c:v>
                </c:pt>
                <c:pt idx="302">
                  <c:v>22.455431934086231</c:v>
                </c:pt>
                <c:pt idx="303">
                  <c:v>25.432111604893461</c:v>
                </c:pt>
                <c:pt idx="304">
                  <c:v>26.533927293781591</c:v>
                </c:pt>
                <c:pt idx="305">
                  <c:v>24.64538869359275</c:v>
                </c:pt>
                <c:pt idx="306">
                  <c:v>22.960802228774067</c:v>
                </c:pt>
                <c:pt idx="307">
                  <c:v>28.958430873273272</c:v>
                </c:pt>
                <c:pt idx="308">
                  <c:v>28.067908344788179</c:v>
                </c:pt>
                <c:pt idx="309">
                  <c:v>26.396886114811707</c:v>
                </c:pt>
                <c:pt idx="310">
                  <c:v>29.261918629068504</c:v>
                </c:pt>
                <c:pt idx="311">
                  <c:v>34.973994540838675</c:v>
                </c:pt>
                <c:pt idx="312">
                  <c:v>35.820378556925597</c:v>
                </c:pt>
                <c:pt idx="313">
                  <c:v>36.070952084741769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1610272"/>
        <c:axId val="1171613536"/>
      </c:barChart>
      <c:dateAx>
        <c:axId val="117161027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pt-BR"/>
          </a:p>
        </c:txPr>
        <c:crossAx val="1171613536"/>
        <c:crosses val="autoZero"/>
        <c:auto val="1"/>
        <c:lblOffset val="100"/>
        <c:baseTimeUnit val="months"/>
        <c:majorUnit val="12"/>
        <c:majorTimeUnit val="months"/>
      </c:dateAx>
      <c:valAx>
        <c:axId val="117161353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pt-BR"/>
          </a:p>
        </c:txPr>
        <c:crossAx val="1171610272"/>
        <c:crosses val="autoZero"/>
        <c:crossBetween val="between"/>
        <c:majorUnit val="3"/>
      </c:valAx>
    </c:plotArea>
    <c:legend>
      <c:legendPos val="b"/>
      <c:layout>
        <c:manualLayout>
          <c:xMode val="edge"/>
          <c:yMode val="edge"/>
          <c:x val="4.842379305504154E-2"/>
          <c:y val="0.9388058065223418"/>
          <c:w val="0.90724843349200479"/>
          <c:h val="6.1194193477658046E-2"/>
        </c:manualLayout>
      </c:layout>
      <c:overlay val="0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934952711437725E-2"/>
          <c:y val="6.3328450520833329E-2"/>
          <c:w val="0.89984823294907601"/>
          <c:h val="0.71304854609709234"/>
        </c:manualLayout>
      </c:layout>
      <c:lineChart>
        <c:grouping val="standard"/>
        <c:varyColors val="0"/>
        <c:ser>
          <c:idx val="0"/>
          <c:order val="0"/>
          <c:tx>
            <c:strRef>
              <c:f>'Gráfico 3.2'!$K$63</c:f>
              <c:strCache>
                <c:ptCount val="1"/>
                <c:pt idx="0">
                  <c:v>Regra de Importação (Res. Nº 82)</c:v>
                </c:pt>
              </c:strCache>
            </c:strRef>
          </c:tx>
          <c:spPr>
            <a:ln w="317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'Gráfico 3.2'!$J$64:$J$147</c:f>
              <c:strCache>
                <c:ptCount val="84"/>
                <c:pt idx="0">
                  <c:v>I/95</c:v>
                </c:pt>
                <c:pt idx="1">
                  <c:v>II/95</c:v>
                </c:pt>
                <c:pt idx="2">
                  <c:v>III/95</c:v>
                </c:pt>
                <c:pt idx="3">
                  <c:v>IV/95</c:v>
                </c:pt>
                <c:pt idx="4">
                  <c:v>I/96</c:v>
                </c:pt>
                <c:pt idx="5">
                  <c:v>II/96</c:v>
                </c:pt>
                <c:pt idx="6">
                  <c:v>III/96</c:v>
                </c:pt>
                <c:pt idx="7">
                  <c:v>IV/96</c:v>
                </c:pt>
                <c:pt idx="8">
                  <c:v>I/97</c:v>
                </c:pt>
                <c:pt idx="9">
                  <c:v>II/97</c:v>
                </c:pt>
                <c:pt idx="10">
                  <c:v>III/97</c:v>
                </c:pt>
                <c:pt idx="11">
                  <c:v>IV/97</c:v>
                </c:pt>
                <c:pt idx="12">
                  <c:v>I/98</c:v>
                </c:pt>
                <c:pt idx="13">
                  <c:v>II/98</c:v>
                </c:pt>
                <c:pt idx="14">
                  <c:v>III/98</c:v>
                </c:pt>
                <c:pt idx="15">
                  <c:v>IV/98</c:v>
                </c:pt>
                <c:pt idx="16">
                  <c:v>I/99</c:v>
                </c:pt>
                <c:pt idx="17">
                  <c:v>II/99</c:v>
                </c:pt>
                <c:pt idx="18">
                  <c:v>III/99</c:v>
                </c:pt>
                <c:pt idx="19">
                  <c:v>IV/99</c:v>
                </c:pt>
                <c:pt idx="20">
                  <c:v>I/00</c:v>
                </c:pt>
                <c:pt idx="21">
                  <c:v>II/00</c:v>
                </c:pt>
                <c:pt idx="22">
                  <c:v>III/00</c:v>
                </c:pt>
                <c:pt idx="23">
                  <c:v>IV/00</c:v>
                </c:pt>
                <c:pt idx="24">
                  <c:v>I/01</c:v>
                </c:pt>
                <c:pt idx="25">
                  <c:v>II/01</c:v>
                </c:pt>
                <c:pt idx="26">
                  <c:v>III/01</c:v>
                </c:pt>
                <c:pt idx="27">
                  <c:v>IV/01</c:v>
                </c:pt>
                <c:pt idx="28">
                  <c:v>I/02</c:v>
                </c:pt>
                <c:pt idx="29">
                  <c:v>II/02</c:v>
                </c:pt>
                <c:pt idx="30">
                  <c:v>III/02</c:v>
                </c:pt>
                <c:pt idx="31">
                  <c:v>IV/02</c:v>
                </c:pt>
                <c:pt idx="32">
                  <c:v>I/03</c:v>
                </c:pt>
                <c:pt idx="33">
                  <c:v>II/03</c:v>
                </c:pt>
                <c:pt idx="34">
                  <c:v>III/03</c:v>
                </c:pt>
                <c:pt idx="35">
                  <c:v>IV/03</c:v>
                </c:pt>
                <c:pt idx="36">
                  <c:v>I/04</c:v>
                </c:pt>
                <c:pt idx="37">
                  <c:v>II/04</c:v>
                </c:pt>
                <c:pt idx="38">
                  <c:v>III/04</c:v>
                </c:pt>
                <c:pt idx="39">
                  <c:v>IV/04</c:v>
                </c:pt>
                <c:pt idx="40">
                  <c:v>I/05</c:v>
                </c:pt>
                <c:pt idx="41">
                  <c:v>II/05</c:v>
                </c:pt>
                <c:pt idx="42">
                  <c:v>III/05</c:v>
                </c:pt>
                <c:pt idx="43">
                  <c:v>IV/05</c:v>
                </c:pt>
                <c:pt idx="44">
                  <c:v>I/06</c:v>
                </c:pt>
                <c:pt idx="45">
                  <c:v>II/06</c:v>
                </c:pt>
                <c:pt idx="46">
                  <c:v>III/06</c:v>
                </c:pt>
                <c:pt idx="47">
                  <c:v>IV/06</c:v>
                </c:pt>
                <c:pt idx="48">
                  <c:v>I/07</c:v>
                </c:pt>
                <c:pt idx="49">
                  <c:v>II/07</c:v>
                </c:pt>
                <c:pt idx="50">
                  <c:v>III/07</c:v>
                </c:pt>
                <c:pt idx="51">
                  <c:v>IV/07</c:v>
                </c:pt>
                <c:pt idx="52">
                  <c:v>I/08</c:v>
                </c:pt>
                <c:pt idx="53">
                  <c:v>II/08</c:v>
                </c:pt>
                <c:pt idx="54">
                  <c:v>III/08</c:v>
                </c:pt>
                <c:pt idx="55">
                  <c:v>IV/08</c:v>
                </c:pt>
                <c:pt idx="56">
                  <c:v>I/09</c:v>
                </c:pt>
                <c:pt idx="57">
                  <c:v>II/09</c:v>
                </c:pt>
                <c:pt idx="58">
                  <c:v>III/09</c:v>
                </c:pt>
                <c:pt idx="59">
                  <c:v>IV/09</c:v>
                </c:pt>
                <c:pt idx="60">
                  <c:v>I/10</c:v>
                </c:pt>
                <c:pt idx="61">
                  <c:v>II/10</c:v>
                </c:pt>
                <c:pt idx="62">
                  <c:v>III/10</c:v>
                </c:pt>
                <c:pt idx="63">
                  <c:v>IV/10</c:v>
                </c:pt>
                <c:pt idx="64">
                  <c:v>I/11</c:v>
                </c:pt>
                <c:pt idx="65">
                  <c:v>II/11</c:v>
                </c:pt>
                <c:pt idx="66">
                  <c:v>III/11</c:v>
                </c:pt>
                <c:pt idx="67">
                  <c:v>IV/11</c:v>
                </c:pt>
                <c:pt idx="68">
                  <c:v>I/12</c:v>
                </c:pt>
                <c:pt idx="69">
                  <c:v>II/12</c:v>
                </c:pt>
                <c:pt idx="70">
                  <c:v>III/12</c:v>
                </c:pt>
                <c:pt idx="71">
                  <c:v>IV/12</c:v>
                </c:pt>
                <c:pt idx="72">
                  <c:v>I/13</c:v>
                </c:pt>
                <c:pt idx="73">
                  <c:v>II/13</c:v>
                </c:pt>
                <c:pt idx="74">
                  <c:v>III/13</c:v>
                </c:pt>
                <c:pt idx="75">
                  <c:v>IV/13</c:v>
                </c:pt>
                <c:pt idx="76">
                  <c:v>I/14</c:v>
                </c:pt>
                <c:pt idx="77">
                  <c:v>II/14</c:v>
                </c:pt>
                <c:pt idx="78">
                  <c:v>III/14</c:v>
                </c:pt>
                <c:pt idx="79">
                  <c:v>IV/14</c:v>
                </c:pt>
                <c:pt idx="80">
                  <c:v>I/15</c:v>
                </c:pt>
                <c:pt idx="81">
                  <c:v>II/15</c:v>
                </c:pt>
                <c:pt idx="82">
                  <c:v>III/15</c:v>
                </c:pt>
                <c:pt idx="83">
                  <c:v>IV/15</c:v>
                </c:pt>
              </c:strCache>
            </c:strRef>
          </c:cat>
          <c:val>
            <c:numRef>
              <c:f>'Gráfico 3.2'!$K$64:$K$147</c:f>
              <c:numCache>
                <c:formatCode>#,##0</c:formatCode>
                <c:ptCount val="84"/>
                <c:pt idx="0">
                  <c:v>11.941464168833333</c:v>
                </c:pt>
                <c:pt idx="1">
                  <c:v>14.022657860166666</c:v>
                </c:pt>
                <c:pt idx="2">
                  <c:v>15.883724536916667</c:v>
                </c:pt>
                <c:pt idx="3">
                  <c:v>16.727188548833333</c:v>
                </c:pt>
                <c:pt idx="4">
                  <c:v>16.52958337708333</c:v>
                </c:pt>
                <c:pt idx="5">
                  <c:v>16.118910433916668</c:v>
                </c:pt>
                <c:pt idx="6">
                  <c:v>16.169062679583334</c:v>
                </c:pt>
                <c:pt idx="7">
                  <c:v>17.134815500666669</c:v>
                </c:pt>
                <c:pt idx="8">
                  <c:v>17.756680949500002</c:v>
                </c:pt>
                <c:pt idx="9">
                  <c:v>18.558505395583332</c:v>
                </c:pt>
                <c:pt idx="10">
                  <c:v>19.438242204166666</c:v>
                </c:pt>
                <c:pt idx="11">
                  <c:v>19.902838640833334</c:v>
                </c:pt>
                <c:pt idx="12">
                  <c:v>20.433649339583333</c:v>
                </c:pt>
                <c:pt idx="13">
                  <c:v>20.403998745083335</c:v>
                </c:pt>
                <c:pt idx="14">
                  <c:v>19.93113259275</c:v>
                </c:pt>
                <c:pt idx="15">
                  <c:v>19.568710354583331</c:v>
                </c:pt>
                <c:pt idx="16">
                  <c:v>18.789029384166668</c:v>
                </c:pt>
                <c:pt idx="17">
                  <c:v>17.934145084249998</c:v>
                </c:pt>
                <c:pt idx="18">
                  <c:v>17.272119804333332</c:v>
                </c:pt>
                <c:pt idx="19">
                  <c:v>16.552012760666663</c:v>
                </c:pt>
                <c:pt idx="20">
                  <c:v>16.588906875749998</c:v>
                </c:pt>
                <c:pt idx="21">
                  <c:v>17.020410034166666</c:v>
                </c:pt>
                <c:pt idx="22">
                  <c:v>17.626251781916668</c:v>
                </c:pt>
                <c:pt idx="23">
                  <c:v>18.363667182416666</c:v>
                </c:pt>
                <c:pt idx="24">
                  <c:v>19.05600369275</c:v>
                </c:pt>
                <c:pt idx="25">
                  <c:v>19.66280034775</c:v>
                </c:pt>
                <c:pt idx="26">
                  <c:v>19.693472291416668</c:v>
                </c:pt>
                <c:pt idx="27">
                  <c:v>19.051694744166667</c:v>
                </c:pt>
                <c:pt idx="28">
                  <c:v>17.979401139166669</c:v>
                </c:pt>
                <c:pt idx="29">
                  <c:v>16.916177476666668</c:v>
                </c:pt>
                <c:pt idx="30">
                  <c:v>16.228373811666668</c:v>
                </c:pt>
                <c:pt idx="31">
                  <c:v>15.863879503416666</c:v>
                </c:pt>
                <c:pt idx="32">
                  <c:v>15.794945062250001</c:v>
                </c:pt>
                <c:pt idx="33">
                  <c:v>15.812247783833334</c:v>
                </c:pt>
                <c:pt idx="34">
                  <c:v>15.530235724583333</c:v>
                </c:pt>
                <c:pt idx="35">
                  <c:v>15.835482747083333</c:v>
                </c:pt>
                <c:pt idx="36">
                  <c:v>16.365430511166668</c:v>
                </c:pt>
                <c:pt idx="37">
                  <c:v>17.293647721083332</c:v>
                </c:pt>
                <c:pt idx="38">
                  <c:v>18.792026604</c:v>
                </c:pt>
                <c:pt idx="39">
                  <c:v>20.15600968375</c:v>
                </c:pt>
                <c:pt idx="40">
                  <c:v>21.45664401791667</c:v>
                </c:pt>
                <c:pt idx="41">
                  <c:v>22.37214480041667</c:v>
                </c:pt>
                <c:pt idx="42">
                  <c:v>23.371695541666668</c:v>
                </c:pt>
                <c:pt idx="43">
                  <c:v>24.176845097000001</c:v>
                </c:pt>
                <c:pt idx="44">
                  <c:v>25.145778600333333</c:v>
                </c:pt>
                <c:pt idx="45">
                  <c:v>26.463435915333335</c:v>
                </c:pt>
                <c:pt idx="46">
                  <c:v>27.900804420833332</c:v>
                </c:pt>
                <c:pt idx="47">
                  <c:v>29.7536591625</c:v>
                </c:pt>
                <c:pt idx="48">
                  <c:v>31.31864629375</c:v>
                </c:pt>
                <c:pt idx="49">
                  <c:v>33.124905839083333</c:v>
                </c:pt>
                <c:pt idx="50">
                  <c:v>35.470310501749999</c:v>
                </c:pt>
                <c:pt idx="51">
                  <c:v>38.498764705499994</c:v>
                </c:pt>
                <c:pt idx="52">
                  <c:v>42.136553206583329</c:v>
                </c:pt>
                <c:pt idx="53">
                  <c:v>46.226656437999999</c:v>
                </c:pt>
                <c:pt idx="54">
                  <c:v>52.228695923333333</c:v>
                </c:pt>
                <c:pt idx="55">
                  <c:v>56.849350198166661</c:v>
                </c:pt>
                <c:pt idx="56">
                  <c:v>56.332063393666665</c:v>
                </c:pt>
                <c:pt idx="57">
                  <c:v>52.679021533083336</c:v>
                </c:pt>
                <c:pt idx="58">
                  <c:v>46.918358805583331</c:v>
                </c:pt>
                <c:pt idx="59">
                  <c:v>42.923491531666663</c:v>
                </c:pt>
                <c:pt idx="60">
                  <c:v>43.948228755999999</c:v>
                </c:pt>
                <c:pt idx="61">
                  <c:v>48.501380052833333</c:v>
                </c:pt>
                <c:pt idx="62">
                  <c:v>53.712628598333332</c:v>
                </c:pt>
                <c:pt idx="63">
                  <c:v>58.561495765250001</c:v>
                </c:pt>
                <c:pt idx="64">
                  <c:v>62.267502234250003</c:v>
                </c:pt>
                <c:pt idx="65">
                  <c:v>66.220407393749994</c:v>
                </c:pt>
                <c:pt idx="66">
                  <c:v>70.406991157500002</c:v>
                </c:pt>
                <c:pt idx="67">
                  <c:v>73.823905860500005</c:v>
                </c:pt>
                <c:pt idx="68">
                  <c:v>76.300427866916664</c:v>
                </c:pt>
                <c:pt idx="69">
                  <c:v>77.068044056916662</c:v>
                </c:pt>
                <c:pt idx="70">
                  <c:v>76.02566701424999</c:v>
                </c:pt>
                <c:pt idx="71">
                  <c:v>74.661820978750001</c:v>
                </c:pt>
                <c:pt idx="72">
                  <c:v>75.144462901166662</c:v>
                </c:pt>
                <c:pt idx="73">
                  <c:v>76.410025004250016</c:v>
                </c:pt>
                <c:pt idx="74">
                  <c:v>78.298484998416654</c:v>
                </c:pt>
                <c:pt idx="75">
                  <c:v>79.750435455166667</c:v>
                </c:pt>
                <c:pt idx="76" formatCode="#,##0.0">
                  <c:v>80.001833028166658</c:v>
                </c:pt>
                <c:pt idx="77" formatCode="#,##0.0">
                  <c:v>78.963640317333329</c:v>
                </c:pt>
                <c:pt idx="78" formatCode="#,##0.0">
                  <c:v>78.089707459916667</c:v>
                </c:pt>
                <c:pt idx="79" formatCode="#,##0.0">
                  <c:v>77.107828472166659</c:v>
                </c:pt>
                <c:pt idx="80" formatCode="#,##0.0">
                  <c:v>74.973708123083327</c:v>
                </c:pt>
                <c:pt idx="81" formatCode="#,##0.0">
                  <c:v>71.541843101916655</c:v>
                </c:pt>
                <c:pt idx="82" formatCode="#,##0.0">
                  <c:v>66.376114341083337</c:v>
                </c:pt>
                <c:pt idx="83" formatCode="#,##0.0">
                  <c:v>60.181180409583327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3.2'!$L$63</c:f>
              <c:strCache>
                <c:ptCount val="1"/>
                <c:pt idx="0">
                  <c:v>Reservas Internacionais</c:v>
                </c:pt>
              </c:strCache>
            </c:strRef>
          </c:tx>
          <c:spPr>
            <a:ln w="317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'Gráfico 3.2'!$J$64:$J$147</c:f>
              <c:strCache>
                <c:ptCount val="84"/>
                <c:pt idx="0">
                  <c:v>I/95</c:v>
                </c:pt>
                <c:pt idx="1">
                  <c:v>II/95</c:v>
                </c:pt>
                <c:pt idx="2">
                  <c:v>III/95</c:v>
                </c:pt>
                <c:pt idx="3">
                  <c:v>IV/95</c:v>
                </c:pt>
                <c:pt idx="4">
                  <c:v>I/96</c:v>
                </c:pt>
                <c:pt idx="5">
                  <c:v>II/96</c:v>
                </c:pt>
                <c:pt idx="6">
                  <c:v>III/96</c:v>
                </c:pt>
                <c:pt idx="7">
                  <c:v>IV/96</c:v>
                </c:pt>
                <c:pt idx="8">
                  <c:v>I/97</c:v>
                </c:pt>
                <c:pt idx="9">
                  <c:v>II/97</c:v>
                </c:pt>
                <c:pt idx="10">
                  <c:v>III/97</c:v>
                </c:pt>
                <c:pt idx="11">
                  <c:v>IV/97</c:v>
                </c:pt>
                <c:pt idx="12">
                  <c:v>I/98</c:v>
                </c:pt>
                <c:pt idx="13">
                  <c:v>II/98</c:v>
                </c:pt>
                <c:pt idx="14">
                  <c:v>III/98</c:v>
                </c:pt>
                <c:pt idx="15">
                  <c:v>IV/98</c:v>
                </c:pt>
                <c:pt idx="16">
                  <c:v>I/99</c:v>
                </c:pt>
                <c:pt idx="17">
                  <c:v>II/99</c:v>
                </c:pt>
                <c:pt idx="18">
                  <c:v>III/99</c:v>
                </c:pt>
                <c:pt idx="19">
                  <c:v>IV/99</c:v>
                </c:pt>
                <c:pt idx="20">
                  <c:v>I/00</c:v>
                </c:pt>
                <c:pt idx="21">
                  <c:v>II/00</c:v>
                </c:pt>
                <c:pt idx="22">
                  <c:v>III/00</c:v>
                </c:pt>
                <c:pt idx="23">
                  <c:v>IV/00</c:v>
                </c:pt>
                <c:pt idx="24">
                  <c:v>I/01</c:v>
                </c:pt>
                <c:pt idx="25">
                  <c:v>II/01</c:v>
                </c:pt>
                <c:pt idx="26">
                  <c:v>III/01</c:v>
                </c:pt>
                <c:pt idx="27">
                  <c:v>IV/01</c:v>
                </c:pt>
                <c:pt idx="28">
                  <c:v>I/02</c:v>
                </c:pt>
                <c:pt idx="29">
                  <c:v>II/02</c:v>
                </c:pt>
                <c:pt idx="30">
                  <c:v>III/02</c:v>
                </c:pt>
                <c:pt idx="31">
                  <c:v>IV/02</c:v>
                </c:pt>
                <c:pt idx="32">
                  <c:v>I/03</c:v>
                </c:pt>
                <c:pt idx="33">
                  <c:v>II/03</c:v>
                </c:pt>
                <c:pt idx="34">
                  <c:v>III/03</c:v>
                </c:pt>
                <c:pt idx="35">
                  <c:v>IV/03</c:v>
                </c:pt>
                <c:pt idx="36">
                  <c:v>I/04</c:v>
                </c:pt>
                <c:pt idx="37">
                  <c:v>II/04</c:v>
                </c:pt>
                <c:pt idx="38">
                  <c:v>III/04</c:v>
                </c:pt>
                <c:pt idx="39">
                  <c:v>IV/04</c:v>
                </c:pt>
                <c:pt idx="40">
                  <c:v>I/05</c:v>
                </c:pt>
                <c:pt idx="41">
                  <c:v>II/05</c:v>
                </c:pt>
                <c:pt idx="42">
                  <c:v>III/05</c:v>
                </c:pt>
                <c:pt idx="43">
                  <c:v>IV/05</c:v>
                </c:pt>
                <c:pt idx="44">
                  <c:v>I/06</c:v>
                </c:pt>
                <c:pt idx="45">
                  <c:v>II/06</c:v>
                </c:pt>
                <c:pt idx="46">
                  <c:v>III/06</c:v>
                </c:pt>
                <c:pt idx="47">
                  <c:v>IV/06</c:v>
                </c:pt>
                <c:pt idx="48">
                  <c:v>I/07</c:v>
                </c:pt>
                <c:pt idx="49">
                  <c:v>II/07</c:v>
                </c:pt>
                <c:pt idx="50">
                  <c:v>III/07</c:v>
                </c:pt>
                <c:pt idx="51">
                  <c:v>IV/07</c:v>
                </c:pt>
                <c:pt idx="52">
                  <c:v>I/08</c:v>
                </c:pt>
                <c:pt idx="53">
                  <c:v>II/08</c:v>
                </c:pt>
                <c:pt idx="54">
                  <c:v>III/08</c:v>
                </c:pt>
                <c:pt idx="55">
                  <c:v>IV/08</c:v>
                </c:pt>
                <c:pt idx="56">
                  <c:v>I/09</c:v>
                </c:pt>
                <c:pt idx="57">
                  <c:v>II/09</c:v>
                </c:pt>
                <c:pt idx="58">
                  <c:v>III/09</c:v>
                </c:pt>
                <c:pt idx="59">
                  <c:v>IV/09</c:v>
                </c:pt>
                <c:pt idx="60">
                  <c:v>I/10</c:v>
                </c:pt>
                <c:pt idx="61">
                  <c:v>II/10</c:v>
                </c:pt>
                <c:pt idx="62">
                  <c:v>III/10</c:v>
                </c:pt>
                <c:pt idx="63">
                  <c:v>IV/10</c:v>
                </c:pt>
                <c:pt idx="64">
                  <c:v>I/11</c:v>
                </c:pt>
                <c:pt idx="65">
                  <c:v>II/11</c:v>
                </c:pt>
                <c:pt idx="66">
                  <c:v>III/11</c:v>
                </c:pt>
                <c:pt idx="67">
                  <c:v>IV/11</c:v>
                </c:pt>
                <c:pt idx="68">
                  <c:v>I/12</c:v>
                </c:pt>
                <c:pt idx="69">
                  <c:v>II/12</c:v>
                </c:pt>
                <c:pt idx="70">
                  <c:v>III/12</c:v>
                </c:pt>
                <c:pt idx="71">
                  <c:v>IV/12</c:v>
                </c:pt>
                <c:pt idx="72">
                  <c:v>I/13</c:v>
                </c:pt>
                <c:pt idx="73">
                  <c:v>II/13</c:v>
                </c:pt>
                <c:pt idx="74">
                  <c:v>III/13</c:v>
                </c:pt>
                <c:pt idx="75">
                  <c:v>IV/13</c:v>
                </c:pt>
                <c:pt idx="76">
                  <c:v>I/14</c:v>
                </c:pt>
                <c:pt idx="77">
                  <c:v>II/14</c:v>
                </c:pt>
                <c:pt idx="78">
                  <c:v>III/14</c:v>
                </c:pt>
                <c:pt idx="79">
                  <c:v>IV/14</c:v>
                </c:pt>
                <c:pt idx="80">
                  <c:v>I/15</c:v>
                </c:pt>
                <c:pt idx="81">
                  <c:v>II/15</c:v>
                </c:pt>
                <c:pt idx="82">
                  <c:v>III/15</c:v>
                </c:pt>
                <c:pt idx="83">
                  <c:v>IV/15</c:v>
                </c:pt>
              </c:strCache>
            </c:strRef>
          </c:cat>
          <c:val>
            <c:numRef>
              <c:f>'Gráfico 3.2'!$L$64:$L$147</c:f>
              <c:numCache>
                <c:formatCode>#,##0</c:formatCode>
                <c:ptCount val="84"/>
                <c:pt idx="0">
                  <c:v>33.741999999999997</c:v>
                </c:pt>
                <c:pt idx="1">
                  <c:v>33.512</c:v>
                </c:pt>
                <c:pt idx="2">
                  <c:v>48.713000000000001</c:v>
                </c:pt>
                <c:pt idx="3">
                  <c:v>51.84</c:v>
                </c:pt>
                <c:pt idx="4">
                  <c:v>55.753</c:v>
                </c:pt>
                <c:pt idx="5">
                  <c:v>59.997</c:v>
                </c:pt>
                <c:pt idx="6">
                  <c:v>58.774999999999999</c:v>
                </c:pt>
                <c:pt idx="7">
                  <c:v>60.11</c:v>
                </c:pt>
                <c:pt idx="8">
                  <c:v>58.98</c:v>
                </c:pt>
                <c:pt idx="9">
                  <c:v>57.615000000000002</c:v>
                </c:pt>
                <c:pt idx="10">
                  <c:v>61.930999999999997</c:v>
                </c:pt>
                <c:pt idx="11">
                  <c:v>52.173000000000002</c:v>
                </c:pt>
                <c:pt idx="12">
                  <c:v>68.593999999999994</c:v>
                </c:pt>
                <c:pt idx="13">
                  <c:v>70.897999999999996</c:v>
                </c:pt>
                <c:pt idx="14">
                  <c:v>45.811</c:v>
                </c:pt>
                <c:pt idx="15">
                  <c:v>44.555999999999997</c:v>
                </c:pt>
                <c:pt idx="16">
                  <c:v>33.847999999999999</c:v>
                </c:pt>
                <c:pt idx="17">
                  <c:v>41.345999999999997</c:v>
                </c:pt>
                <c:pt idx="18">
                  <c:v>42.561999999999998</c:v>
                </c:pt>
                <c:pt idx="19">
                  <c:v>36.341999999999999</c:v>
                </c:pt>
                <c:pt idx="20">
                  <c:v>39.200000000000003</c:v>
                </c:pt>
                <c:pt idx="21">
                  <c:v>28.265000000000001</c:v>
                </c:pt>
                <c:pt idx="22">
                  <c:v>31.431000000000001</c:v>
                </c:pt>
                <c:pt idx="23">
                  <c:v>33.011000000000003</c:v>
                </c:pt>
                <c:pt idx="24">
                  <c:v>34.406999999999996</c:v>
                </c:pt>
                <c:pt idx="25">
                  <c:v>37.317999999999998</c:v>
                </c:pt>
                <c:pt idx="26">
                  <c:v>40.054000000000002</c:v>
                </c:pt>
                <c:pt idx="27">
                  <c:v>35.866</c:v>
                </c:pt>
                <c:pt idx="28">
                  <c:v>36.720999999999997</c:v>
                </c:pt>
                <c:pt idx="29">
                  <c:v>41.999000000000002</c:v>
                </c:pt>
                <c:pt idx="30">
                  <c:v>38.381</c:v>
                </c:pt>
                <c:pt idx="31">
                  <c:v>37.823</c:v>
                </c:pt>
                <c:pt idx="32">
                  <c:v>42.335000000000001</c:v>
                </c:pt>
                <c:pt idx="33">
                  <c:v>47.956000000000003</c:v>
                </c:pt>
                <c:pt idx="34">
                  <c:v>52.674999999999997</c:v>
                </c:pt>
                <c:pt idx="35">
                  <c:v>49.295999999999999</c:v>
                </c:pt>
                <c:pt idx="36">
                  <c:v>51.612000000000002</c:v>
                </c:pt>
                <c:pt idx="37">
                  <c:v>49.805</c:v>
                </c:pt>
                <c:pt idx="38">
                  <c:v>49.496000000000002</c:v>
                </c:pt>
                <c:pt idx="39">
                  <c:v>52.935000000000002</c:v>
                </c:pt>
                <c:pt idx="40">
                  <c:v>61.96</c:v>
                </c:pt>
                <c:pt idx="41">
                  <c:v>59.884999999999998</c:v>
                </c:pt>
                <c:pt idx="42">
                  <c:v>57.008000000000003</c:v>
                </c:pt>
                <c:pt idx="43">
                  <c:v>53.798999999999999</c:v>
                </c:pt>
                <c:pt idx="44">
                  <c:v>59.823999999999998</c:v>
                </c:pt>
                <c:pt idx="45">
                  <c:v>62.67</c:v>
                </c:pt>
                <c:pt idx="46">
                  <c:v>73.393000000000001</c:v>
                </c:pt>
                <c:pt idx="47">
                  <c:v>85.838999999999999</c:v>
                </c:pt>
                <c:pt idx="48">
                  <c:v>109.53100000000001</c:v>
                </c:pt>
                <c:pt idx="49">
                  <c:v>147.101</c:v>
                </c:pt>
                <c:pt idx="50">
                  <c:v>162.96199999999999</c:v>
                </c:pt>
                <c:pt idx="51">
                  <c:v>180.334</c:v>
                </c:pt>
                <c:pt idx="52">
                  <c:v>195.232</c:v>
                </c:pt>
                <c:pt idx="53">
                  <c:v>200.827</c:v>
                </c:pt>
                <c:pt idx="54">
                  <c:v>207.494</c:v>
                </c:pt>
                <c:pt idx="55">
                  <c:v>206.80600000000001</c:v>
                </c:pt>
                <c:pt idx="56">
                  <c:v>202.46</c:v>
                </c:pt>
                <c:pt idx="57">
                  <c:v>208.42500000000001</c:v>
                </c:pt>
                <c:pt idx="58">
                  <c:v>224.21299999999999</c:v>
                </c:pt>
                <c:pt idx="59">
                  <c:v>239.054</c:v>
                </c:pt>
                <c:pt idx="60">
                  <c:v>243.953</c:v>
                </c:pt>
                <c:pt idx="61">
                  <c:v>253.114</c:v>
                </c:pt>
                <c:pt idx="62">
                  <c:v>275.20600000000002</c:v>
                </c:pt>
                <c:pt idx="63">
                  <c:v>288.57499999999999</c:v>
                </c:pt>
                <c:pt idx="64">
                  <c:v>317.14600000000002</c:v>
                </c:pt>
                <c:pt idx="65">
                  <c:v>335.77499999999998</c:v>
                </c:pt>
                <c:pt idx="66">
                  <c:v>349.70800000000003</c:v>
                </c:pt>
                <c:pt idx="67">
                  <c:v>352.012</c:v>
                </c:pt>
                <c:pt idx="68">
                  <c:v>365.21600000000001</c:v>
                </c:pt>
                <c:pt idx="69">
                  <c:v>373.91</c:v>
                </c:pt>
                <c:pt idx="70">
                  <c:v>378.726</c:v>
                </c:pt>
                <c:pt idx="71">
                  <c:v>378.613</c:v>
                </c:pt>
                <c:pt idx="72">
                  <c:v>376.93400000000003</c:v>
                </c:pt>
                <c:pt idx="73">
                  <c:v>371.10899999999998</c:v>
                </c:pt>
                <c:pt idx="74">
                  <c:v>376.04</c:v>
                </c:pt>
                <c:pt idx="75">
                  <c:v>375.79399999999998</c:v>
                </c:pt>
                <c:pt idx="76">
                  <c:v>377.19</c:v>
                </c:pt>
                <c:pt idx="77">
                  <c:v>380.517</c:v>
                </c:pt>
                <c:pt idx="78">
                  <c:v>375.71300000000002</c:v>
                </c:pt>
                <c:pt idx="79" formatCode="#,##0.0">
                  <c:v>374.05099999999999</c:v>
                </c:pt>
                <c:pt idx="80" formatCode="#,##0.0">
                  <c:v>371.04399999999998</c:v>
                </c:pt>
                <c:pt idx="81" formatCode="#,##0.0">
                  <c:v>372.16800000000001</c:v>
                </c:pt>
                <c:pt idx="82" formatCode="#,##0.0">
                  <c:v>370.6</c:v>
                </c:pt>
                <c:pt idx="83" formatCode="#,##0.0">
                  <c:v>368.73899999999998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1610816"/>
        <c:axId val="1171588512"/>
      </c:lineChart>
      <c:dateAx>
        <c:axId val="11716108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pt-BR"/>
          </a:p>
        </c:txPr>
        <c:crossAx val="1171588512"/>
        <c:crosses val="autoZero"/>
        <c:auto val="0"/>
        <c:lblOffset val="100"/>
        <c:baseTimeUnit val="days"/>
        <c:majorUnit val="3"/>
        <c:minorUnit val="3"/>
      </c:dateAx>
      <c:valAx>
        <c:axId val="11715885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pt-BR"/>
          </a:p>
        </c:txPr>
        <c:crossAx val="1171610816"/>
        <c:crosses val="autoZero"/>
        <c:crossBetween val="between"/>
        <c:majorUnit val="50"/>
      </c:valAx>
    </c:plotArea>
    <c:legend>
      <c:legendPos val="b"/>
      <c:layout>
        <c:manualLayout>
          <c:xMode val="edge"/>
          <c:yMode val="edge"/>
          <c:x val="4.2731509831938509E-3"/>
          <c:y val="0.93629041883680553"/>
          <c:w val="0.98684731577873031"/>
          <c:h val="6.0807834201388883E-2"/>
        </c:manualLayout>
      </c:layout>
      <c:overlay val="0"/>
      <c:txPr>
        <a:bodyPr/>
        <a:lstStyle/>
        <a:p>
          <a:pPr>
            <a:defRPr sz="1400"/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anose="020B0604020202020204" pitchFamily="34" charset="0"/>
          <a:cs typeface="Arial" panose="020B0604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41649858890649"/>
          <c:y val="6.8959017918035839E-2"/>
          <c:w val="0.83755552263637079"/>
          <c:h val="0.76037255185621477"/>
        </c:manualLayout>
      </c:layout>
      <c:lineChart>
        <c:grouping val="standard"/>
        <c:varyColors val="0"/>
        <c:ser>
          <c:idx val="0"/>
          <c:order val="0"/>
          <c:spPr>
            <a:ln>
              <a:solidFill>
                <a:schemeClr val="tx1"/>
              </a:solidFill>
            </a:ln>
          </c:spPr>
          <c:marker>
            <c:symbol val="none"/>
          </c:marker>
          <c:dLbls>
            <c:dLbl>
              <c:idx val="83"/>
              <c:layout>
                <c:manualLayout>
                  <c:x val="-3.923349735048557E-2"/>
                  <c:y val="-6.8814674027815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'Gráficos 4'!$A$4:$A$87</c:f>
              <c:strCache>
                <c:ptCount val="84"/>
                <c:pt idx="0">
                  <c:v>I/95</c:v>
                </c:pt>
                <c:pt idx="1">
                  <c:v>II/95</c:v>
                </c:pt>
                <c:pt idx="2">
                  <c:v>III/95</c:v>
                </c:pt>
                <c:pt idx="3">
                  <c:v>IV/95</c:v>
                </c:pt>
                <c:pt idx="4">
                  <c:v>I/96</c:v>
                </c:pt>
                <c:pt idx="5">
                  <c:v>II/96</c:v>
                </c:pt>
                <c:pt idx="6">
                  <c:v>III/96</c:v>
                </c:pt>
                <c:pt idx="7">
                  <c:v>IV/96</c:v>
                </c:pt>
                <c:pt idx="8">
                  <c:v>I/97</c:v>
                </c:pt>
                <c:pt idx="9">
                  <c:v>II/97</c:v>
                </c:pt>
                <c:pt idx="10">
                  <c:v>III/97</c:v>
                </c:pt>
                <c:pt idx="11">
                  <c:v>IV/97</c:v>
                </c:pt>
                <c:pt idx="12">
                  <c:v>I/98</c:v>
                </c:pt>
                <c:pt idx="13">
                  <c:v>II/98</c:v>
                </c:pt>
                <c:pt idx="14">
                  <c:v>III/98</c:v>
                </c:pt>
                <c:pt idx="15">
                  <c:v>IV/98</c:v>
                </c:pt>
                <c:pt idx="16">
                  <c:v>I/99</c:v>
                </c:pt>
                <c:pt idx="17">
                  <c:v>II/99</c:v>
                </c:pt>
                <c:pt idx="18">
                  <c:v>III/99</c:v>
                </c:pt>
                <c:pt idx="19">
                  <c:v>IV/99</c:v>
                </c:pt>
                <c:pt idx="20">
                  <c:v>I/00</c:v>
                </c:pt>
                <c:pt idx="21">
                  <c:v>II/00</c:v>
                </c:pt>
                <c:pt idx="22">
                  <c:v>III/00</c:v>
                </c:pt>
                <c:pt idx="23">
                  <c:v>IV/00</c:v>
                </c:pt>
                <c:pt idx="24">
                  <c:v>I/01</c:v>
                </c:pt>
                <c:pt idx="25">
                  <c:v>II/01</c:v>
                </c:pt>
                <c:pt idx="26">
                  <c:v>III/01</c:v>
                </c:pt>
                <c:pt idx="27">
                  <c:v>IV/01</c:v>
                </c:pt>
                <c:pt idx="28">
                  <c:v>I/02</c:v>
                </c:pt>
                <c:pt idx="29">
                  <c:v>II/02</c:v>
                </c:pt>
                <c:pt idx="30">
                  <c:v>III/02</c:v>
                </c:pt>
                <c:pt idx="31">
                  <c:v>IV/02</c:v>
                </c:pt>
                <c:pt idx="32">
                  <c:v>I/03</c:v>
                </c:pt>
                <c:pt idx="33">
                  <c:v>II/03</c:v>
                </c:pt>
                <c:pt idx="34">
                  <c:v>III/03</c:v>
                </c:pt>
                <c:pt idx="35">
                  <c:v>IV/03</c:v>
                </c:pt>
                <c:pt idx="36">
                  <c:v>I/04</c:v>
                </c:pt>
                <c:pt idx="37">
                  <c:v>II/04</c:v>
                </c:pt>
                <c:pt idx="38">
                  <c:v>III/04</c:v>
                </c:pt>
                <c:pt idx="39">
                  <c:v>IV/04</c:v>
                </c:pt>
                <c:pt idx="40">
                  <c:v>I/05</c:v>
                </c:pt>
                <c:pt idx="41">
                  <c:v>II/05</c:v>
                </c:pt>
                <c:pt idx="42">
                  <c:v>III/05</c:v>
                </c:pt>
                <c:pt idx="43">
                  <c:v>IV/05</c:v>
                </c:pt>
                <c:pt idx="44">
                  <c:v>I/06</c:v>
                </c:pt>
                <c:pt idx="45">
                  <c:v>II/06</c:v>
                </c:pt>
                <c:pt idx="46">
                  <c:v>III/06</c:v>
                </c:pt>
                <c:pt idx="47">
                  <c:v>IV/06</c:v>
                </c:pt>
                <c:pt idx="48">
                  <c:v>I/07</c:v>
                </c:pt>
                <c:pt idx="49">
                  <c:v>II/07</c:v>
                </c:pt>
                <c:pt idx="50">
                  <c:v>III/07</c:v>
                </c:pt>
                <c:pt idx="51">
                  <c:v>IV/07</c:v>
                </c:pt>
                <c:pt idx="52">
                  <c:v>I/08</c:v>
                </c:pt>
                <c:pt idx="53">
                  <c:v>II/08</c:v>
                </c:pt>
                <c:pt idx="54">
                  <c:v>III/08</c:v>
                </c:pt>
                <c:pt idx="55">
                  <c:v>IV/08</c:v>
                </c:pt>
                <c:pt idx="56">
                  <c:v>I/09</c:v>
                </c:pt>
                <c:pt idx="57">
                  <c:v>II/09</c:v>
                </c:pt>
                <c:pt idx="58">
                  <c:v>III/09</c:v>
                </c:pt>
                <c:pt idx="59">
                  <c:v>IV/09</c:v>
                </c:pt>
                <c:pt idx="60">
                  <c:v>I/10</c:v>
                </c:pt>
                <c:pt idx="61">
                  <c:v>II/10</c:v>
                </c:pt>
                <c:pt idx="62">
                  <c:v>III/10</c:v>
                </c:pt>
                <c:pt idx="63">
                  <c:v>IV/10</c:v>
                </c:pt>
                <c:pt idx="64">
                  <c:v>I/11</c:v>
                </c:pt>
                <c:pt idx="65">
                  <c:v>II/11</c:v>
                </c:pt>
                <c:pt idx="66">
                  <c:v>III/11</c:v>
                </c:pt>
                <c:pt idx="67">
                  <c:v>IV/11</c:v>
                </c:pt>
                <c:pt idx="68">
                  <c:v>I/12</c:v>
                </c:pt>
                <c:pt idx="69">
                  <c:v>II/12</c:v>
                </c:pt>
                <c:pt idx="70">
                  <c:v>III/12</c:v>
                </c:pt>
                <c:pt idx="71">
                  <c:v>IV/12</c:v>
                </c:pt>
                <c:pt idx="72">
                  <c:v>I/13</c:v>
                </c:pt>
                <c:pt idx="73">
                  <c:v>II/13</c:v>
                </c:pt>
                <c:pt idx="74">
                  <c:v>III/13</c:v>
                </c:pt>
                <c:pt idx="75">
                  <c:v>IV/13</c:v>
                </c:pt>
                <c:pt idx="76">
                  <c:v>I/14</c:v>
                </c:pt>
                <c:pt idx="77">
                  <c:v>II/14</c:v>
                </c:pt>
                <c:pt idx="78">
                  <c:v>III/14</c:v>
                </c:pt>
                <c:pt idx="79">
                  <c:v>IV/14</c:v>
                </c:pt>
                <c:pt idx="80">
                  <c:v>I/15</c:v>
                </c:pt>
                <c:pt idx="81">
                  <c:v>II/15</c:v>
                </c:pt>
                <c:pt idx="82">
                  <c:v>III/15</c:v>
                </c:pt>
                <c:pt idx="83">
                  <c:v>IV/15</c:v>
                </c:pt>
              </c:strCache>
            </c:strRef>
          </c:cat>
          <c:val>
            <c:numRef>
              <c:f>'Gráficos 4'!$D$4:$D$87</c:f>
              <c:numCache>
                <c:formatCode>0.0</c:formatCode>
                <c:ptCount val="84"/>
                <c:pt idx="0">
                  <c:v>1.0532361525135392</c:v>
                </c:pt>
                <c:pt idx="1">
                  <c:v>1.0386197192701891</c:v>
                </c:pt>
                <c:pt idx="2">
                  <c:v>1.6200405733479664</c:v>
                </c:pt>
                <c:pt idx="3">
                  <c:v>1.6983246080159349</c:v>
                </c:pt>
                <c:pt idx="4">
                  <c:v>1.808805733362316</c:v>
                </c:pt>
                <c:pt idx="5">
                  <c:v>1.7985413100630421</c:v>
                </c:pt>
                <c:pt idx="6">
                  <c:v>1.7042307837286919</c:v>
                </c:pt>
                <c:pt idx="7">
                  <c:v>1.5907839857726589</c:v>
                </c:pt>
                <c:pt idx="8">
                  <c:v>1.6352581395542274</c:v>
                </c:pt>
                <c:pt idx="9">
                  <c:v>1.6732543584769217</c:v>
                </c:pt>
                <c:pt idx="10">
                  <c:v>2.0059663010876676</c:v>
                </c:pt>
                <c:pt idx="11">
                  <c:v>1.421053921768902</c:v>
                </c:pt>
                <c:pt idx="12">
                  <c:v>2.2650947427373587</c:v>
                </c:pt>
                <c:pt idx="13">
                  <c:v>2.443514113673829</c:v>
                </c:pt>
                <c:pt idx="14">
                  <c:v>1.7230361634114244</c:v>
                </c:pt>
                <c:pt idx="15">
                  <c:v>1.6858071128831669</c:v>
                </c:pt>
                <c:pt idx="16">
                  <c:v>1.5077060133630289</c:v>
                </c:pt>
                <c:pt idx="17">
                  <c:v>1.9523965802602345</c:v>
                </c:pt>
                <c:pt idx="18">
                  <c:v>1.9644042310244978</c:v>
                </c:pt>
                <c:pt idx="19">
                  <c:v>1.3267198128529953</c:v>
                </c:pt>
                <c:pt idx="20">
                  <c:v>1.4283387509396246</c:v>
                </c:pt>
                <c:pt idx="21">
                  <c:v>1.0358363081789841</c:v>
                </c:pt>
                <c:pt idx="22">
                  <c:v>1.07175774612732</c:v>
                </c:pt>
                <c:pt idx="23">
                  <c:v>1.1015842844957959</c:v>
                </c:pt>
                <c:pt idx="24">
                  <c:v>1.2629763691604274</c:v>
                </c:pt>
                <c:pt idx="25">
                  <c:v>1.3853699028221558</c:v>
                </c:pt>
                <c:pt idx="26">
                  <c:v>1.4799755837652731</c:v>
                </c:pt>
                <c:pt idx="27">
                  <c:v>1.2967700064538406</c:v>
                </c:pt>
                <c:pt idx="28">
                  <c:v>1.2484874571566609</c:v>
                </c:pt>
                <c:pt idx="29">
                  <c:v>1.3893589113782934</c:v>
                </c:pt>
                <c:pt idx="30">
                  <c:v>1.5393864914533786</c:v>
                </c:pt>
                <c:pt idx="31">
                  <c:v>1.6166791120852781</c:v>
                </c:pt>
                <c:pt idx="32">
                  <c:v>1.7925145844253834</c:v>
                </c:pt>
                <c:pt idx="33">
                  <c:v>2.2578143795600849</c:v>
                </c:pt>
                <c:pt idx="34">
                  <c:v>2.7869751042569426</c:v>
                </c:pt>
                <c:pt idx="35">
                  <c:v>2.4411223339221224</c:v>
                </c:pt>
                <c:pt idx="36">
                  <c:v>2.559750829493773</c:v>
                </c:pt>
                <c:pt idx="37">
                  <c:v>2.5125957704848068</c:v>
                </c:pt>
                <c:pt idx="38">
                  <c:v>2.6579000785083626</c:v>
                </c:pt>
                <c:pt idx="39">
                  <c:v>2.8240871399068825</c:v>
                </c:pt>
                <c:pt idx="40">
                  <c:v>3.0283598371841145</c:v>
                </c:pt>
                <c:pt idx="41">
                  <c:v>3.5741697672447645</c:v>
                </c:pt>
                <c:pt idx="42">
                  <c:v>3.4665265656772037</c:v>
                </c:pt>
                <c:pt idx="43">
                  <c:v>2.8652411560664088</c:v>
                </c:pt>
                <c:pt idx="44">
                  <c:v>3.3580992026871979</c:v>
                </c:pt>
                <c:pt idx="45">
                  <c:v>3.8190104698290854</c:v>
                </c:pt>
                <c:pt idx="46">
                  <c:v>4.0573141998533915</c:v>
                </c:pt>
                <c:pt idx="47">
                  <c:v>4.2238093949361915</c:v>
                </c:pt>
                <c:pt idx="48">
                  <c:v>3.1681520467700941</c:v>
                </c:pt>
                <c:pt idx="49">
                  <c:v>3.2044664425370746</c:v>
                </c:pt>
                <c:pt idx="50">
                  <c:v>3.8103312581280693</c:v>
                </c:pt>
                <c:pt idx="51">
                  <c:v>4.6357210721791953</c:v>
                </c:pt>
                <c:pt idx="52">
                  <c:v>5.0071517182461536</c:v>
                </c:pt>
                <c:pt idx="53">
                  <c:v>4.8654253585891194</c:v>
                </c:pt>
                <c:pt idx="54">
                  <c:v>4.3676703898537452</c:v>
                </c:pt>
                <c:pt idx="55">
                  <c:v>5.6746038388075108</c:v>
                </c:pt>
                <c:pt idx="56">
                  <c:v>6.2582319737355805</c:v>
                </c:pt>
                <c:pt idx="57">
                  <c:v>5.7976291542373808</c:v>
                </c:pt>
                <c:pt idx="58">
                  <c:v>5.9694812656483451</c:v>
                </c:pt>
                <c:pt idx="59">
                  <c:v>7.7184007728280681</c:v>
                </c:pt>
                <c:pt idx="60">
                  <c:v>6.8479476760914268</c:v>
                </c:pt>
                <c:pt idx="61">
                  <c:v>5.5114967469596445</c:v>
                </c:pt>
                <c:pt idx="62">
                  <c:v>4.7130755195658578</c:v>
                </c:pt>
                <c:pt idx="63">
                  <c:v>5.0355792927277383</c:v>
                </c:pt>
                <c:pt idx="64">
                  <c:v>5.5180220542716452</c:v>
                </c:pt>
                <c:pt idx="65">
                  <c:v>6.1400743373693585</c:v>
                </c:pt>
                <c:pt idx="66">
                  <c:v>7.6136325536414624</c:v>
                </c:pt>
                <c:pt idx="67">
                  <c:v>8.7676732957481978</c:v>
                </c:pt>
                <c:pt idx="68">
                  <c:v>10.686592250043597</c:v>
                </c:pt>
                <c:pt idx="69">
                  <c:v>10.133930168545598</c:v>
                </c:pt>
                <c:pt idx="70">
                  <c:v>10.330552249720888</c:v>
                </c:pt>
                <c:pt idx="71">
                  <c:v>11.620015818147165</c:v>
                </c:pt>
                <c:pt idx="72">
                  <c:v>9.5242595297173569</c:v>
                </c:pt>
                <c:pt idx="73">
                  <c:v>10.694105849196882</c:v>
                </c:pt>
                <c:pt idx="74">
                  <c:v>11.207477214880516</c:v>
                </c:pt>
                <c:pt idx="75">
                  <c:v>11.525973727230625</c:v>
                </c:pt>
                <c:pt idx="76">
                  <c:v>9.9012474012474012</c:v>
                </c:pt>
                <c:pt idx="77">
                  <c:v>8.9757700418457418</c:v>
                </c:pt>
                <c:pt idx="78">
                  <c:v>7.3145436988466903</c:v>
                </c:pt>
                <c:pt idx="79">
                  <c:v>6.4887927460330959</c:v>
                </c:pt>
                <c:pt idx="80">
                  <c:v>6.3588284690922174</c:v>
                </c:pt>
                <c:pt idx="81">
                  <c:v>6.213362716618251</c:v>
                </c:pt>
                <c:pt idx="82">
                  <c:v>6.3462816200998686</c:v>
                </c:pt>
                <c:pt idx="83">
                  <c:v>7.2258126464801649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1601568"/>
        <c:axId val="1171612992"/>
      </c:lineChart>
      <c:catAx>
        <c:axId val="1171601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400"/>
            </a:pPr>
            <a:endParaRPr lang="pt-BR"/>
          </a:p>
        </c:txPr>
        <c:crossAx val="1171612992"/>
        <c:crosses val="autoZero"/>
        <c:auto val="1"/>
        <c:lblAlgn val="ctr"/>
        <c:lblOffset val="100"/>
        <c:noMultiLvlLbl val="0"/>
      </c:catAx>
      <c:valAx>
        <c:axId val="1171612992"/>
        <c:scaling>
          <c:orientation val="minMax"/>
          <c:max val="14"/>
          <c:min val="0"/>
        </c:scaling>
        <c:delete val="0"/>
        <c:axPos val="l"/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pt-BR"/>
          </a:p>
        </c:txPr>
        <c:crossAx val="1171601568"/>
        <c:crosses val="autoZero"/>
        <c:crossBetween val="between"/>
        <c:majorUnit val="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itchFamily="34" charset="0"/>
          <a:cs typeface="Arial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794050743657042E-2"/>
          <c:y val="3.5781577598658153E-2"/>
          <c:w val="0.87573858267716531"/>
          <c:h val="0.68450387488546183"/>
        </c:manualLayout>
      </c:layout>
      <c:lineChart>
        <c:grouping val="standard"/>
        <c:varyColors val="0"/>
        <c:ser>
          <c:idx val="0"/>
          <c:order val="0"/>
          <c:tx>
            <c:strRef>
              <c:f>'Gráficos 4'!$E$3</c:f>
              <c:strCache>
                <c:ptCount val="1"/>
                <c:pt idx="0">
                  <c:v>Dívida Externa de Curto Prazo </c:v>
                </c:pt>
              </c:strCache>
            </c:strRef>
          </c:tx>
          <c:spPr>
            <a:ln w="317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strRef>
              <c:f>'Gráficos 4'!$A$4:$A$87</c:f>
              <c:strCache>
                <c:ptCount val="84"/>
                <c:pt idx="0">
                  <c:v>I/95</c:v>
                </c:pt>
                <c:pt idx="1">
                  <c:v>II/95</c:v>
                </c:pt>
                <c:pt idx="2">
                  <c:v>III/95</c:v>
                </c:pt>
                <c:pt idx="3">
                  <c:v>IV/95</c:v>
                </c:pt>
                <c:pt idx="4">
                  <c:v>I/96</c:v>
                </c:pt>
                <c:pt idx="5">
                  <c:v>II/96</c:v>
                </c:pt>
                <c:pt idx="6">
                  <c:v>III/96</c:v>
                </c:pt>
                <c:pt idx="7">
                  <c:v>IV/96</c:v>
                </c:pt>
                <c:pt idx="8">
                  <c:v>I/97</c:v>
                </c:pt>
                <c:pt idx="9">
                  <c:v>II/97</c:v>
                </c:pt>
                <c:pt idx="10">
                  <c:v>III/97</c:v>
                </c:pt>
                <c:pt idx="11">
                  <c:v>IV/97</c:v>
                </c:pt>
                <c:pt idx="12">
                  <c:v>I/98</c:v>
                </c:pt>
                <c:pt idx="13">
                  <c:v>II/98</c:v>
                </c:pt>
                <c:pt idx="14">
                  <c:v>III/98</c:v>
                </c:pt>
                <c:pt idx="15">
                  <c:v>IV/98</c:v>
                </c:pt>
                <c:pt idx="16">
                  <c:v>I/99</c:v>
                </c:pt>
                <c:pt idx="17">
                  <c:v>II/99</c:v>
                </c:pt>
                <c:pt idx="18">
                  <c:v>III/99</c:v>
                </c:pt>
                <c:pt idx="19">
                  <c:v>IV/99</c:v>
                </c:pt>
                <c:pt idx="20">
                  <c:v>I/00</c:v>
                </c:pt>
                <c:pt idx="21">
                  <c:v>II/00</c:v>
                </c:pt>
                <c:pt idx="22">
                  <c:v>III/00</c:v>
                </c:pt>
                <c:pt idx="23">
                  <c:v>IV/00</c:v>
                </c:pt>
                <c:pt idx="24">
                  <c:v>I/01</c:v>
                </c:pt>
                <c:pt idx="25">
                  <c:v>II/01</c:v>
                </c:pt>
                <c:pt idx="26">
                  <c:v>III/01</c:v>
                </c:pt>
                <c:pt idx="27">
                  <c:v>IV/01</c:v>
                </c:pt>
                <c:pt idx="28">
                  <c:v>I/02</c:v>
                </c:pt>
                <c:pt idx="29">
                  <c:v>II/02</c:v>
                </c:pt>
                <c:pt idx="30">
                  <c:v>III/02</c:v>
                </c:pt>
                <c:pt idx="31">
                  <c:v>IV/02</c:v>
                </c:pt>
                <c:pt idx="32">
                  <c:v>I/03</c:v>
                </c:pt>
                <c:pt idx="33">
                  <c:v>II/03</c:v>
                </c:pt>
                <c:pt idx="34">
                  <c:v>III/03</c:v>
                </c:pt>
                <c:pt idx="35">
                  <c:v>IV/03</c:v>
                </c:pt>
                <c:pt idx="36">
                  <c:v>I/04</c:v>
                </c:pt>
                <c:pt idx="37">
                  <c:v>II/04</c:v>
                </c:pt>
                <c:pt idx="38">
                  <c:v>III/04</c:v>
                </c:pt>
                <c:pt idx="39">
                  <c:v>IV/04</c:v>
                </c:pt>
                <c:pt idx="40">
                  <c:v>I/05</c:v>
                </c:pt>
                <c:pt idx="41">
                  <c:v>II/05</c:v>
                </c:pt>
                <c:pt idx="42">
                  <c:v>III/05</c:v>
                </c:pt>
                <c:pt idx="43">
                  <c:v>IV/05</c:v>
                </c:pt>
                <c:pt idx="44">
                  <c:v>I/06</c:v>
                </c:pt>
                <c:pt idx="45">
                  <c:v>II/06</c:v>
                </c:pt>
                <c:pt idx="46">
                  <c:v>III/06</c:v>
                </c:pt>
                <c:pt idx="47">
                  <c:v>IV/06</c:v>
                </c:pt>
                <c:pt idx="48">
                  <c:v>I/07</c:v>
                </c:pt>
                <c:pt idx="49">
                  <c:v>II/07</c:v>
                </c:pt>
                <c:pt idx="50">
                  <c:v>III/07</c:v>
                </c:pt>
                <c:pt idx="51">
                  <c:v>IV/07</c:v>
                </c:pt>
                <c:pt idx="52">
                  <c:v>I/08</c:v>
                </c:pt>
                <c:pt idx="53">
                  <c:v>II/08</c:v>
                </c:pt>
                <c:pt idx="54">
                  <c:v>III/08</c:v>
                </c:pt>
                <c:pt idx="55">
                  <c:v>IV/08</c:v>
                </c:pt>
                <c:pt idx="56">
                  <c:v>I/09</c:v>
                </c:pt>
                <c:pt idx="57">
                  <c:v>II/09</c:v>
                </c:pt>
                <c:pt idx="58">
                  <c:v>III/09</c:v>
                </c:pt>
                <c:pt idx="59">
                  <c:v>IV/09</c:v>
                </c:pt>
                <c:pt idx="60">
                  <c:v>I/10</c:v>
                </c:pt>
                <c:pt idx="61">
                  <c:v>II/10</c:v>
                </c:pt>
                <c:pt idx="62">
                  <c:v>III/10</c:v>
                </c:pt>
                <c:pt idx="63">
                  <c:v>IV/10</c:v>
                </c:pt>
                <c:pt idx="64">
                  <c:v>I/11</c:v>
                </c:pt>
                <c:pt idx="65">
                  <c:v>II/11</c:v>
                </c:pt>
                <c:pt idx="66">
                  <c:v>III/11</c:v>
                </c:pt>
                <c:pt idx="67">
                  <c:v>IV/11</c:v>
                </c:pt>
                <c:pt idx="68">
                  <c:v>I/12</c:v>
                </c:pt>
                <c:pt idx="69">
                  <c:v>II/12</c:v>
                </c:pt>
                <c:pt idx="70">
                  <c:v>III/12</c:v>
                </c:pt>
                <c:pt idx="71">
                  <c:v>IV/12</c:v>
                </c:pt>
                <c:pt idx="72">
                  <c:v>I/13</c:v>
                </c:pt>
                <c:pt idx="73">
                  <c:v>II/13</c:v>
                </c:pt>
                <c:pt idx="74">
                  <c:v>III/13</c:v>
                </c:pt>
                <c:pt idx="75">
                  <c:v>IV/13</c:v>
                </c:pt>
                <c:pt idx="76">
                  <c:v>I/14</c:v>
                </c:pt>
                <c:pt idx="77">
                  <c:v>II/14</c:v>
                </c:pt>
                <c:pt idx="78">
                  <c:v>III/14</c:v>
                </c:pt>
                <c:pt idx="79">
                  <c:v>IV/14</c:v>
                </c:pt>
                <c:pt idx="80">
                  <c:v>I/15</c:v>
                </c:pt>
                <c:pt idx="81">
                  <c:v>II/15</c:v>
                </c:pt>
                <c:pt idx="82">
                  <c:v>III/15</c:v>
                </c:pt>
                <c:pt idx="83">
                  <c:v>IV/15</c:v>
                </c:pt>
              </c:strCache>
            </c:strRef>
          </c:cat>
          <c:val>
            <c:numRef>
              <c:f>'Gráficos 4'!$E$4:$E$87</c:f>
              <c:numCache>
                <c:formatCode>0.00</c:formatCode>
                <c:ptCount val="84"/>
                <c:pt idx="0">
                  <c:v>32.036499999999997</c:v>
                </c:pt>
                <c:pt idx="1">
                  <c:v>32.265900000000002</c:v>
                </c:pt>
                <c:pt idx="2">
                  <c:v>30.068999999999999</c:v>
                </c:pt>
                <c:pt idx="3">
                  <c:v>30.5242</c:v>
                </c:pt>
                <c:pt idx="4">
                  <c:v>30.8231</c:v>
                </c:pt>
                <c:pt idx="5">
                  <c:v>33.358699999999999</c:v>
                </c:pt>
                <c:pt idx="6">
                  <c:v>34.487699999999997</c:v>
                </c:pt>
                <c:pt idx="7">
                  <c:v>37.7864</c:v>
                </c:pt>
                <c:pt idx="8">
                  <c:v>36.067699999999995</c:v>
                </c:pt>
                <c:pt idx="9">
                  <c:v>34.432900000000004</c:v>
                </c:pt>
                <c:pt idx="10">
                  <c:v>30.8734</c:v>
                </c:pt>
                <c:pt idx="11">
                  <c:v>36.714300000000001</c:v>
                </c:pt>
                <c:pt idx="12">
                  <c:v>30.283060000000003</c:v>
                </c:pt>
                <c:pt idx="13">
                  <c:v>29.014770000000002</c:v>
                </c:pt>
                <c:pt idx="14">
                  <c:v>26.58737</c:v>
                </c:pt>
                <c:pt idx="15">
                  <c:v>26.430070000000001</c:v>
                </c:pt>
                <c:pt idx="16">
                  <c:v>22.45</c:v>
                </c:pt>
                <c:pt idx="17">
                  <c:v>21.177049999999998</c:v>
                </c:pt>
                <c:pt idx="18">
                  <c:v>21.666619999999998</c:v>
                </c:pt>
                <c:pt idx="19">
                  <c:v>27.39237</c:v>
                </c:pt>
                <c:pt idx="20">
                  <c:v>27.444470000000003</c:v>
                </c:pt>
                <c:pt idx="21">
                  <c:v>27.287129999999998</c:v>
                </c:pt>
                <c:pt idx="22">
                  <c:v>29.326589999999999</c:v>
                </c:pt>
                <c:pt idx="23">
                  <c:v>29.966840000000001</c:v>
                </c:pt>
                <c:pt idx="24">
                  <c:v>27.242789999999999</c:v>
                </c:pt>
                <c:pt idx="25">
                  <c:v>26.93721</c:v>
                </c:pt>
                <c:pt idx="26">
                  <c:v>27.063959999999998</c:v>
                </c:pt>
                <c:pt idx="27">
                  <c:v>27.65795</c:v>
                </c:pt>
                <c:pt idx="28">
                  <c:v>29.412389999999998</c:v>
                </c:pt>
                <c:pt idx="29">
                  <c:v>30.229050000000004</c:v>
                </c:pt>
                <c:pt idx="30">
                  <c:v>24.932660000000002</c:v>
                </c:pt>
                <c:pt idx="31">
                  <c:v>23.395489999999999</c:v>
                </c:pt>
                <c:pt idx="32">
                  <c:v>23.617660000000001</c:v>
                </c:pt>
                <c:pt idx="33">
                  <c:v>21.240009999999998</c:v>
                </c:pt>
                <c:pt idx="34">
                  <c:v>18.900419999999997</c:v>
                </c:pt>
                <c:pt idx="35">
                  <c:v>20.193989999999999</c:v>
                </c:pt>
                <c:pt idx="36">
                  <c:v>20.1629</c:v>
                </c:pt>
                <c:pt idx="37">
                  <c:v>19.822129999999998</c:v>
                </c:pt>
                <c:pt idx="38">
                  <c:v>18.622220000000002</c:v>
                </c:pt>
                <c:pt idx="39">
                  <c:v>18.744109999999999</c:v>
                </c:pt>
                <c:pt idx="40">
                  <c:v>20.459919999999997</c:v>
                </c:pt>
                <c:pt idx="41">
                  <c:v>16.754940000000001</c:v>
                </c:pt>
                <c:pt idx="42">
                  <c:v>16.44528</c:v>
                </c:pt>
                <c:pt idx="43">
                  <c:v>18.776430000000001</c:v>
                </c:pt>
                <c:pt idx="44">
                  <c:v>17.81484</c:v>
                </c:pt>
                <c:pt idx="45">
                  <c:v>16.410010000000003</c:v>
                </c:pt>
                <c:pt idx="46">
                  <c:v>18.08906</c:v>
                </c:pt>
                <c:pt idx="47">
                  <c:v>20.322650000000003</c:v>
                </c:pt>
                <c:pt idx="48">
                  <c:v>34.572519999999997</c:v>
                </c:pt>
                <c:pt idx="49">
                  <c:v>45.904990000000005</c:v>
                </c:pt>
                <c:pt idx="50">
                  <c:v>42.768459999999997</c:v>
                </c:pt>
                <c:pt idx="51">
                  <c:v>38.900959999999998</c:v>
                </c:pt>
                <c:pt idx="52">
                  <c:v>38.990629999999996</c:v>
                </c:pt>
                <c:pt idx="53">
                  <c:v>41.276350000000001</c:v>
                </c:pt>
                <c:pt idx="54">
                  <c:v>47.506790000000002</c:v>
                </c:pt>
                <c:pt idx="55">
                  <c:v>36.444130000000001</c:v>
                </c:pt>
                <c:pt idx="56">
                  <c:v>32.350989999999996</c:v>
                </c:pt>
                <c:pt idx="57">
                  <c:v>35.950040000000001</c:v>
                </c:pt>
                <c:pt idx="58">
                  <c:v>37.559880000000007</c:v>
                </c:pt>
                <c:pt idx="59">
                  <c:v>30.971959999999999</c:v>
                </c:pt>
                <c:pt idx="60">
                  <c:v>35.624250000000004</c:v>
                </c:pt>
                <c:pt idx="61">
                  <c:v>45.924730000000004</c:v>
                </c:pt>
                <c:pt idx="62">
                  <c:v>58.392020000000002</c:v>
                </c:pt>
                <c:pt idx="63">
                  <c:v>57.307210000000005</c:v>
                </c:pt>
                <c:pt idx="64">
                  <c:v>57.474580000000003</c:v>
                </c:pt>
                <c:pt idx="65">
                  <c:v>54.68582</c:v>
                </c:pt>
                <c:pt idx="66">
                  <c:v>45.931820000000002</c:v>
                </c:pt>
                <c:pt idx="67">
                  <c:v>40.148849999999996</c:v>
                </c:pt>
                <c:pt idx="68">
                  <c:v>34.175160000000005</c:v>
                </c:pt>
                <c:pt idx="69">
                  <c:v>36.896840000000005</c:v>
                </c:pt>
                <c:pt idx="70">
                  <c:v>36.660769999999999</c:v>
                </c:pt>
                <c:pt idx="71">
                  <c:v>32.582830000000001</c:v>
                </c:pt>
                <c:pt idx="72">
                  <c:v>39.5762</c:v>
                </c:pt>
                <c:pt idx="73">
                  <c:v>34.702199999999998</c:v>
                </c:pt>
                <c:pt idx="74">
                  <c:v>33.552599999999998</c:v>
                </c:pt>
                <c:pt idx="75">
                  <c:v>32.604099999999995</c:v>
                </c:pt>
                <c:pt idx="76">
                  <c:v>38.095199999999998</c:v>
                </c:pt>
                <c:pt idx="77">
                  <c:v>42.393800000000006</c:v>
                </c:pt>
                <c:pt idx="78">
                  <c:v>51.365199999999994</c:v>
                </c:pt>
                <c:pt idx="79">
                  <c:v>57.645699999999998</c:v>
                </c:pt>
                <c:pt idx="80">
                  <c:v>58.350999999999999</c:v>
                </c:pt>
                <c:pt idx="81">
                  <c:v>59.898000000000003</c:v>
                </c:pt>
                <c:pt idx="82">
                  <c:v>58.3964</c:v>
                </c:pt>
                <c:pt idx="83">
                  <c:v>51.030800000000006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'Gráficos 4'!$F$3</c:f>
              <c:strCache>
                <c:ptCount val="1"/>
                <c:pt idx="0">
                  <c:v>Reservas Internacionais</c:v>
                </c:pt>
              </c:strCache>
            </c:strRef>
          </c:tx>
          <c:spPr>
            <a:ln w="317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'Gráficos 4'!$A$4:$A$87</c:f>
              <c:strCache>
                <c:ptCount val="84"/>
                <c:pt idx="0">
                  <c:v>I/95</c:v>
                </c:pt>
                <c:pt idx="1">
                  <c:v>II/95</c:v>
                </c:pt>
                <c:pt idx="2">
                  <c:v>III/95</c:v>
                </c:pt>
                <c:pt idx="3">
                  <c:v>IV/95</c:v>
                </c:pt>
                <c:pt idx="4">
                  <c:v>I/96</c:v>
                </c:pt>
                <c:pt idx="5">
                  <c:v>II/96</c:v>
                </c:pt>
                <c:pt idx="6">
                  <c:v>III/96</c:v>
                </c:pt>
                <c:pt idx="7">
                  <c:v>IV/96</c:v>
                </c:pt>
                <c:pt idx="8">
                  <c:v>I/97</c:v>
                </c:pt>
                <c:pt idx="9">
                  <c:v>II/97</c:v>
                </c:pt>
                <c:pt idx="10">
                  <c:v>III/97</c:v>
                </c:pt>
                <c:pt idx="11">
                  <c:v>IV/97</c:v>
                </c:pt>
                <c:pt idx="12">
                  <c:v>I/98</c:v>
                </c:pt>
                <c:pt idx="13">
                  <c:v>II/98</c:v>
                </c:pt>
                <c:pt idx="14">
                  <c:v>III/98</c:v>
                </c:pt>
                <c:pt idx="15">
                  <c:v>IV/98</c:v>
                </c:pt>
                <c:pt idx="16">
                  <c:v>I/99</c:v>
                </c:pt>
                <c:pt idx="17">
                  <c:v>II/99</c:v>
                </c:pt>
                <c:pt idx="18">
                  <c:v>III/99</c:v>
                </c:pt>
                <c:pt idx="19">
                  <c:v>IV/99</c:v>
                </c:pt>
                <c:pt idx="20">
                  <c:v>I/00</c:v>
                </c:pt>
                <c:pt idx="21">
                  <c:v>II/00</c:v>
                </c:pt>
                <c:pt idx="22">
                  <c:v>III/00</c:v>
                </c:pt>
                <c:pt idx="23">
                  <c:v>IV/00</c:v>
                </c:pt>
                <c:pt idx="24">
                  <c:v>I/01</c:v>
                </c:pt>
                <c:pt idx="25">
                  <c:v>II/01</c:v>
                </c:pt>
                <c:pt idx="26">
                  <c:v>III/01</c:v>
                </c:pt>
                <c:pt idx="27">
                  <c:v>IV/01</c:v>
                </c:pt>
                <c:pt idx="28">
                  <c:v>I/02</c:v>
                </c:pt>
                <c:pt idx="29">
                  <c:v>II/02</c:v>
                </c:pt>
                <c:pt idx="30">
                  <c:v>III/02</c:v>
                </c:pt>
                <c:pt idx="31">
                  <c:v>IV/02</c:v>
                </c:pt>
                <c:pt idx="32">
                  <c:v>I/03</c:v>
                </c:pt>
                <c:pt idx="33">
                  <c:v>II/03</c:v>
                </c:pt>
                <c:pt idx="34">
                  <c:v>III/03</c:v>
                </c:pt>
                <c:pt idx="35">
                  <c:v>IV/03</c:v>
                </c:pt>
                <c:pt idx="36">
                  <c:v>I/04</c:v>
                </c:pt>
                <c:pt idx="37">
                  <c:v>II/04</c:v>
                </c:pt>
                <c:pt idx="38">
                  <c:v>III/04</c:v>
                </c:pt>
                <c:pt idx="39">
                  <c:v>IV/04</c:v>
                </c:pt>
                <c:pt idx="40">
                  <c:v>I/05</c:v>
                </c:pt>
                <c:pt idx="41">
                  <c:v>II/05</c:v>
                </c:pt>
                <c:pt idx="42">
                  <c:v>III/05</c:v>
                </c:pt>
                <c:pt idx="43">
                  <c:v>IV/05</c:v>
                </c:pt>
                <c:pt idx="44">
                  <c:v>I/06</c:v>
                </c:pt>
                <c:pt idx="45">
                  <c:v>II/06</c:v>
                </c:pt>
                <c:pt idx="46">
                  <c:v>III/06</c:v>
                </c:pt>
                <c:pt idx="47">
                  <c:v>IV/06</c:v>
                </c:pt>
                <c:pt idx="48">
                  <c:v>I/07</c:v>
                </c:pt>
                <c:pt idx="49">
                  <c:v>II/07</c:v>
                </c:pt>
                <c:pt idx="50">
                  <c:v>III/07</c:v>
                </c:pt>
                <c:pt idx="51">
                  <c:v>IV/07</c:v>
                </c:pt>
                <c:pt idx="52">
                  <c:v>I/08</c:v>
                </c:pt>
                <c:pt idx="53">
                  <c:v>II/08</c:v>
                </c:pt>
                <c:pt idx="54">
                  <c:v>III/08</c:v>
                </c:pt>
                <c:pt idx="55">
                  <c:v>IV/08</c:v>
                </c:pt>
                <c:pt idx="56">
                  <c:v>I/09</c:v>
                </c:pt>
                <c:pt idx="57">
                  <c:v>II/09</c:v>
                </c:pt>
                <c:pt idx="58">
                  <c:v>III/09</c:v>
                </c:pt>
                <c:pt idx="59">
                  <c:v>IV/09</c:v>
                </c:pt>
                <c:pt idx="60">
                  <c:v>I/10</c:v>
                </c:pt>
                <c:pt idx="61">
                  <c:v>II/10</c:v>
                </c:pt>
                <c:pt idx="62">
                  <c:v>III/10</c:v>
                </c:pt>
                <c:pt idx="63">
                  <c:v>IV/10</c:v>
                </c:pt>
                <c:pt idx="64">
                  <c:v>I/11</c:v>
                </c:pt>
                <c:pt idx="65">
                  <c:v>II/11</c:v>
                </c:pt>
                <c:pt idx="66">
                  <c:v>III/11</c:v>
                </c:pt>
                <c:pt idx="67">
                  <c:v>IV/11</c:v>
                </c:pt>
                <c:pt idx="68">
                  <c:v>I/12</c:v>
                </c:pt>
                <c:pt idx="69">
                  <c:v>II/12</c:v>
                </c:pt>
                <c:pt idx="70">
                  <c:v>III/12</c:v>
                </c:pt>
                <c:pt idx="71">
                  <c:v>IV/12</c:v>
                </c:pt>
                <c:pt idx="72">
                  <c:v>I/13</c:v>
                </c:pt>
                <c:pt idx="73">
                  <c:v>II/13</c:v>
                </c:pt>
                <c:pt idx="74">
                  <c:v>III/13</c:v>
                </c:pt>
                <c:pt idx="75">
                  <c:v>IV/13</c:v>
                </c:pt>
                <c:pt idx="76">
                  <c:v>I/14</c:v>
                </c:pt>
                <c:pt idx="77">
                  <c:v>II/14</c:v>
                </c:pt>
                <c:pt idx="78">
                  <c:v>III/14</c:v>
                </c:pt>
                <c:pt idx="79">
                  <c:v>IV/14</c:v>
                </c:pt>
                <c:pt idx="80">
                  <c:v>I/15</c:v>
                </c:pt>
                <c:pt idx="81">
                  <c:v>II/15</c:v>
                </c:pt>
                <c:pt idx="82">
                  <c:v>III/15</c:v>
                </c:pt>
                <c:pt idx="83">
                  <c:v>IV/15</c:v>
                </c:pt>
              </c:strCache>
            </c:strRef>
          </c:cat>
          <c:val>
            <c:numRef>
              <c:f>'Gráficos 4'!$F$4:$F$87</c:f>
              <c:numCache>
                <c:formatCode>0.00</c:formatCode>
                <c:ptCount val="84"/>
                <c:pt idx="0">
                  <c:v>33.741999999999997</c:v>
                </c:pt>
                <c:pt idx="1">
                  <c:v>33.512</c:v>
                </c:pt>
                <c:pt idx="2">
                  <c:v>48.713000000000001</c:v>
                </c:pt>
                <c:pt idx="3">
                  <c:v>51.84</c:v>
                </c:pt>
                <c:pt idx="4">
                  <c:v>55.753</c:v>
                </c:pt>
                <c:pt idx="5">
                  <c:v>59.997</c:v>
                </c:pt>
                <c:pt idx="6">
                  <c:v>58.774999999999999</c:v>
                </c:pt>
                <c:pt idx="7">
                  <c:v>60.11</c:v>
                </c:pt>
                <c:pt idx="8">
                  <c:v>58.98</c:v>
                </c:pt>
                <c:pt idx="9">
                  <c:v>57.615000000000002</c:v>
                </c:pt>
                <c:pt idx="10">
                  <c:v>61.930999999999997</c:v>
                </c:pt>
                <c:pt idx="11">
                  <c:v>52.173000000000002</c:v>
                </c:pt>
                <c:pt idx="12">
                  <c:v>68.593999999999994</c:v>
                </c:pt>
                <c:pt idx="13">
                  <c:v>70.897999999999996</c:v>
                </c:pt>
                <c:pt idx="14">
                  <c:v>45.811</c:v>
                </c:pt>
                <c:pt idx="15">
                  <c:v>44.555999999999997</c:v>
                </c:pt>
                <c:pt idx="16">
                  <c:v>33.847999999999999</c:v>
                </c:pt>
                <c:pt idx="17">
                  <c:v>41.345999999999997</c:v>
                </c:pt>
                <c:pt idx="18">
                  <c:v>42.561999999999998</c:v>
                </c:pt>
                <c:pt idx="19">
                  <c:v>36.341999999999999</c:v>
                </c:pt>
                <c:pt idx="20">
                  <c:v>39.200000000000003</c:v>
                </c:pt>
                <c:pt idx="21">
                  <c:v>28.265000000000001</c:v>
                </c:pt>
                <c:pt idx="22">
                  <c:v>31.431000000000001</c:v>
                </c:pt>
                <c:pt idx="23">
                  <c:v>33.011000000000003</c:v>
                </c:pt>
                <c:pt idx="24">
                  <c:v>34.406999999999996</c:v>
                </c:pt>
                <c:pt idx="25">
                  <c:v>37.317999999999998</c:v>
                </c:pt>
                <c:pt idx="26">
                  <c:v>40.054000000000002</c:v>
                </c:pt>
                <c:pt idx="27">
                  <c:v>35.866</c:v>
                </c:pt>
                <c:pt idx="28">
                  <c:v>36.720999999999997</c:v>
                </c:pt>
                <c:pt idx="29">
                  <c:v>41.999000000000002</c:v>
                </c:pt>
                <c:pt idx="30">
                  <c:v>38.381</c:v>
                </c:pt>
                <c:pt idx="31">
                  <c:v>37.823</c:v>
                </c:pt>
                <c:pt idx="32">
                  <c:v>42.335000000000001</c:v>
                </c:pt>
                <c:pt idx="33">
                  <c:v>47.956000000000003</c:v>
                </c:pt>
                <c:pt idx="34">
                  <c:v>52.674999999999997</c:v>
                </c:pt>
                <c:pt idx="35">
                  <c:v>49.295999999999999</c:v>
                </c:pt>
                <c:pt idx="36">
                  <c:v>51.612000000000002</c:v>
                </c:pt>
                <c:pt idx="37">
                  <c:v>49.805</c:v>
                </c:pt>
                <c:pt idx="38">
                  <c:v>49.496000000000002</c:v>
                </c:pt>
                <c:pt idx="39">
                  <c:v>52.935000000000002</c:v>
                </c:pt>
                <c:pt idx="40">
                  <c:v>61.96</c:v>
                </c:pt>
                <c:pt idx="41">
                  <c:v>59.884999999999998</c:v>
                </c:pt>
                <c:pt idx="42">
                  <c:v>57.008000000000003</c:v>
                </c:pt>
                <c:pt idx="43">
                  <c:v>53.798999999999999</c:v>
                </c:pt>
                <c:pt idx="44">
                  <c:v>59.823999999999998</c:v>
                </c:pt>
                <c:pt idx="45">
                  <c:v>62.67</c:v>
                </c:pt>
                <c:pt idx="46">
                  <c:v>73.393000000000001</c:v>
                </c:pt>
                <c:pt idx="47">
                  <c:v>85.838999999999999</c:v>
                </c:pt>
                <c:pt idx="48">
                  <c:v>109.53100000000001</c:v>
                </c:pt>
                <c:pt idx="49">
                  <c:v>147.101</c:v>
                </c:pt>
                <c:pt idx="50">
                  <c:v>162.96199999999999</c:v>
                </c:pt>
                <c:pt idx="51">
                  <c:v>180.334</c:v>
                </c:pt>
                <c:pt idx="52">
                  <c:v>195.232</c:v>
                </c:pt>
                <c:pt idx="53">
                  <c:v>200.827</c:v>
                </c:pt>
                <c:pt idx="54">
                  <c:v>207.494</c:v>
                </c:pt>
                <c:pt idx="55">
                  <c:v>206.80600000000001</c:v>
                </c:pt>
                <c:pt idx="56">
                  <c:v>202.46</c:v>
                </c:pt>
                <c:pt idx="57">
                  <c:v>208.42500000000001</c:v>
                </c:pt>
                <c:pt idx="58">
                  <c:v>224.21299999999999</c:v>
                </c:pt>
                <c:pt idx="59">
                  <c:v>239.054</c:v>
                </c:pt>
                <c:pt idx="60">
                  <c:v>243.953</c:v>
                </c:pt>
                <c:pt idx="61">
                  <c:v>253.114</c:v>
                </c:pt>
                <c:pt idx="62">
                  <c:v>275.20600000000002</c:v>
                </c:pt>
                <c:pt idx="63">
                  <c:v>288.57499999999999</c:v>
                </c:pt>
                <c:pt idx="64">
                  <c:v>317.14600000000002</c:v>
                </c:pt>
                <c:pt idx="65">
                  <c:v>335.77499999999998</c:v>
                </c:pt>
                <c:pt idx="66">
                  <c:v>349.70800000000003</c:v>
                </c:pt>
                <c:pt idx="67">
                  <c:v>352.012</c:v>
                </c:pt>
                <c:pt idx="68">
                  <c:v>365.21600000000001</c:v>
                </c:pt>
                <c:pt idx="69">
                  <c:v>373.91</c:v>
                </c:pt>
                <c:pt idx="70">
                  <c:v>378.726</c:v>
                </c:pt>
                <c:pt idx="71">
                  <c:v>378.613</c:v>
                </c:pt>
                <c:pt idx="72">
                  <c:v>376.93400000000003</c:v>
                </c:pt>
                <c:pt idx="73">
                  <c:v>371.10899999999998</c:v>
                </c:pt>
                <c:pt idx="74">
                  <c:v>376.04</c:v>
                </c:pt>
                <c:pt idx="75">
                  <c:v>375.79399999999998</c:v>
                </c:pt>
                <c:pt idx="76">
                  <c:v>377.19</c:v>
                </c:pt>
                <c:pt idx="77">
                  <c:v>380.517</c:v>
                </c:pt>
                <c:pt idx="78">
                  <c:v>375.71300000000002</c:v>
                </c:pt>
                <c:pt idx="79">
                  <c:v>374.05099999999999</c:v>
                </c:pt>
                <c:pt idx="80">
                  <c:v>371.04399999999998</c:v>
                </c:pt>
                <c:pt idx="81">
                  <c:v>372.16800000000001</c:v>
                </c:pt>
                <c:pt idx="82">
                  <c:v>370.6</c:v>
                </c:pt>
                <c:pt idx="83">
                  <c:v>368.73899999999998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1614080"/>
        <c:axId val="1171615168"/>
      </c:lineChart>
      <c:catAx>
        <c:axId val="117161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pt-BR"/>
          </a:p>
        </c:txPr>
        <c:crossAx val="1171615168"/>
        <c:crosses val="autoZero"/>
        <c:auto val="1"/>
        <c:lblAlgn val="ctr"/>
        <c:lblOffset val="100"/>
        <c:noMultiLvlLbl val="0"/>
      </c:catAx>
      <c:valAx>
        <c:axId val="1171615168"/>
        <c:scaling>
          <c:orientation val="minMax"/>
          <c:max val="45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pt-BR"/>
          </a:p>
        </c:txPr>
        <c:crossAx val="1171614080"/>
        <c:crosses val="autoZero"/>
        <c:crossBetween val="between"/>
        <c:majorUnit val="50"/>
      </c:valAx>
    </c:plotArea>
    <c:legend>
      <c:legendPos val="b"/>
      <c:layout>
        <c:manualLayout>
          <c:xMode val="edge"/>
          <c:yMode val="edge"/>
          <c:x val="0"/>
          <c:y val="0.88733261892559279"/>
          <c:w val="1"/>
          <c:h val="9.3319666402646412E-2"/>
        </c:manualLayout>
      </c:layout>
      <c:overlay val="0"/>
      <c:txPr>
        <a:bodyPr/>
        <a:lstStyle/>
        <a:p>
          <a:pPr>
            <a:defRPr sz="1400"/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itchFamily="34" charset="0"/>
          <a:cs typeface="Arial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722435993919673E-2"/>
          <c:y val="2.5586529651452961E-2"/>
          <c:w val="0.86877144977807697"/>
          <c:h val="0.68264942119887073"/>
        </c:manualLayout>
      </c:layout>
      <c:lineChart>
        <c:grouping val="standard"/>
        <c:varyColors val="0"/>
        <c:ser>
          <c:idx val="0"/>
          <c:order val="0"/>
          <c:tx>
            <c:strRef>
              <c:f>'Gráfico 5'!$C$1</c:f>
              <c:strCache>
                <c:ptCount val="1"/>
                <c:pt idx="0">
                  <c:v>Estimativa de acordo com o modelo de J&amp;R</c:v>
                </c:pt>
              </c:strCache>
            </c:strRef>
          </c:tx>
          <c:spPr>
            <a:ln w="34925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'Gráfico 5'!$A$62:$A$315</c:f>
              <c:numCache>
                <c:formatCode>mmm\-yy</c:formatCode>
                <c:ptCount val="254"/>
                <c:pt idx="0">
                  <c:v>34700</c:v>
                </c:pt>
                <c:pt idx="1">
                  <c:v>34731</c:v>
                </c:pt>
                <c:pt idx="2">
                  <c:v>34759</c:v>
                </c:pt>
                <c:pt idx="3">
                  <c:v>34790</c:v>
                </c:pt>
                <c:pt idx="4">
                  <c:v>34820</c:v>
                </c:pt>
                <c:pt idx="5">
                  <c:v>34851</c:v>
                </c:pt>
                <c:pt idx="6">
                  <c:v>34881</c:v>
                </c:pt>
                <c:pt idx="7">
                  <c:v>34912</c:v>
                </c:pt>
                <c:pt idx="8">
                  <c:v>34943</c:v>
                </c:pt>
                <c:pt idx="9">
                  <c:v>34973</c:v>
                </c:pt>
                <c:pt idx="10">
                  <c:v>35004</c:v>
                </c:pt>
                <c:pt idx="11">
                  <c:v>35034</c:v>
                </c:pt>
                <c:pt idx="12">
                  <c:v>35065</c:v>
                </c:pt>
                <c:pt idx="13">
                  <c:v>35096</c:v>
                </c:pt>
                <c:pt idx="14">
                  <c:v>35125</c:v>
                </c:pt>
                <c:pt idx="15">
                  <c:v>35156</c:v>
                </c:pt>
                <c:pt idx="16">
                  <c:v>35186</c:v>
                </c:pt>
                <c:pt idx="17">
                  <c:v>35217</c:v>
                </c:pt>
                <c:pt idx="18">
                  <c:v>35247</c:v>
                </c:pt>
                <c:pt idx="19">
                  <c:v>35278</c:v>
                </c:pt>
                <c:pt idx="20">
                  <c:v>35309</c:v>
                </c:pt>
                <c:pt idx="21">
                  <c:v>35339</c:v>
                </c:pt>
                <c:pt idx="22">
                  <c:v>35370</c:v>
                </c:pt>
                <c:pt idx="23">
                  <c:v>35400</c:v>
                </c:pt>
                <c:pt idx="24">
                  <c:v>35431</c:v>
                </c:pt>
                <c:pt idx="25">
                  <c:v>35462</c:v>
                </c:pt>
                <c:pt idx="26">
                  <c:v>35490</c:v>
                </c:pt>
                <c:pt idx="27">
                  <c:v>35521</c:v>
                </c:pt>
                <c:pt idx="28">
                  <c:v>35551</c:v>
                </c:pt>
                <c:pt idx="29">
                  <c:v>35582</c:v>
                </c:pt>
                <c:pt idx="30">
                  <c:v>35612</c:v>
                </c:pt>
                <c:pt idx="31">
                  <c:v>35643</c:v>
                </c:pt>
                <c:pt idx="32">
                  <c:v>35674</c:v>
                </c:pt>
                <c:pt idx="33">
                  <c:v>35704</c:v>
                </c:pt>
                <c:pt idx="34">
                  <c:v>35735</c:v>
                </c:pt>
                <c:pt idx="35">
                  <c:v>35765</c:v>
                </c:pt>
                <c:pt idx="36">
                  <c:v>35796</c:v>
                </c:pt>
                <c:pt idx="37">
                  <c:v>35827</c:v>
                </c:pt>
                <c:pt idx="38">
                  <c:v>35855</c:v>
                </c:pt>
                <c:pt idx="39">
                  <c:v>35886</c:v>
                </c:pt>
                <c:pt idx="40">
                  <c:v>35916</c:v>
                </c:pt>
                <c:pt idx="41">
                  <c:v>35947</c:v>
                </c:pt>
                <c:pt idx="42">
                  <c:v>35977</c:v>
                </c:pt>
                <c:pt idx="43">
                  <c:v>36008</c:v>
                </c:pt>
                <c:pt idx="44">
                  <c:v>36039</c:v>
                </c:pt>
                <c:pt idx="45">
                  <c:v>36069</c:v>
                </c:pt>
                <c:pt idx="46">
                  <c:v>36100</c:v>
                </c:pt>
                <c:pt idx="47">
                  <c:v>36130</c:v>
                </c:pt>
                <c:pt idx="48">
                  <c:v>36161</c:v>
                </c:pt>
                <c:pt idx="49">
                  <c:v>36192</c:v>
                </c:pt>
                <c:pt idx="50">
                  <c:v>36220</c:v>
                </c:pt>
                <c:pt idx="51">
                  <c:v>36251</c:v>
                </c:pt>
                <c:pt idx="52">
                  <c:v>36281</c:v>
                </c:pt>
                <c:pt idx="53">
                  <c:v>36312</c:v>
                </c:pt>
                <c:pt idx="54">
                  <c:v>36342</c:v>
                </c:pt>
                <c:pt idx="55">
                  <c:v>36373</c:v>
                </c:pt>
                <c:pt idx="56">
                  <c:v>36404</c:v>
                </c:pt>
                <c:pt idx="57">
                  <c:v>36434</c:v>
                </c:pt>
                <c:pt idx="58">
                  <c:v>36465</c:v>
                </c:pt>
                <c:pt idx="59">
                  <c:v>36495</c:v>
                </c:pt>
                <c:pt idx="60">
                  <c:v>36526</c:v>
                </c:pt>
                <c:pt idx="61">
                  <c:v>36557</c:v>
                </c:pt>
                <c:pt idx="62">
                  <c:v>36586</c:v>
                </c:pt>
                <c:pt idx="63">
                  <c:v>36617</c:v>
                </c:pt>
                <c:pt idx="64">
                  <c:v>36647</c:v>
                </c:pt>
                <c:pt idx="65">
                  <c:v>36678</c:v>
                </c:pt>
                <c:pt idx="66">
                  <c:v>36708</c:v>
                </c:pt>
                <c:pt idx="67">
                  <c:v>36739</c:v>
                </c:pt>
                <c:pt idx="68">
                  <c:v>36770</c:v>
                </c:pt>
                <c:pt idx="69">
                  <c:v>36800</c:v>
                </c:pt>
                <c:pt idx="70">
                  <c:v>36831</c:v>
                </c:pt>
                <c:pt idx="71">
                  <c:v>36861</c:v>
                </c:pt>
                <c:pt idx="72">
                  <c:v>36892</c:v>
                </c:pt>
                <c:pt idx="73">
                  <c:v>36923</c:v>
                </c:pt>
                <c:pt idx="74">
                  <c:v>36951</c:v>
                </c:pt>
                <c:pt idx="75">
                  <c:v>36982</c:v>
                </c:pt>
                <c:pt idx="76">
                  <c:v>37012</c:v>
                </c:pt>
                <c:pt idx="77">
                  <c:v>37043</c:v>
                </c:pt>
                <c:pt idx="78">
                  <c:v>37073</c:v>
                </c:pt>
                <c:pt idx="79">
                  <c:v>37104</c:v>
                </c:pt>
                <c:pt idx="80">
                  <c:v>37135</c:v>
                </c:pt>
                <c:pt idx="81">
                  <c:v>37165</c:v>
                </c:pt>
                <c:pt idx="82">
                  <c:v>37196</c:v>
                </c:pt>
                <c:pt idx="83">
                  <c:v>37226</c:v>
                </c:pt>
                <c:pt idx="84">
                  <c:v>37257</c:v>
                </c:pt>
                <c:pt idx="85">
                  <c:v>37288</c:v>
                </c:pt>
                <c:pt idx="86">
                  <c:v>37316</c:v>
                </c:pt>
                <c:pt idx="87">
                  <c:v>37347</c:v>
                </c:pt>
                <c:pt idx="88">
                  <c:v>37377</c:v>
                </c:pt>
                <c:pt idx="89">
                  <c:v>37408</c:v>
                </c:pt>
                <c:pt idx="90">
                  <c:v>37438</c:v>
                </c:pt>
                <c:pt idx="91">
                  <c:v>37469</c:v>
                </c:pt>
                <c:pt idx="92">
                  <c:v>37500</c:v>
                </c:pt>
                <c:pt idx="93">
                  <c:v>37530</c:v>
                </c:pt>
                <c:pt idx="94">
                  <c:v>37561</c:v>
                </c:pt>
                <c:pt idx="95">
                  <c:v>37591</c:v>
                </c:pt>
                <c:pt idx="96">
                  <c:v>37622</c:v>
                </c:pt>
                <c:pt idx="97">
                  <c:v>37653</c:v>
                </c:pt>
                <c:pt idx="98">
                  <c:v>37681</c:v>
                </c:pt>
                <c:pt idx="99">
                  <c:v>37712</c:v>
                </c:pt>
                <c:pt idx="100">
                  <c:v>37742</c:v>
                </c:pt>
                <c:pt idx="101">
                  <c:v>37773</c:v>
                </c:pt>
                <c:pt idx="102">
                  <c:v>37803</c:v>
                </c:pt>
                <c:pt idx="103">
                  <c:v>37834</c:v>
                </c:pt>
                <c:pt idx="104">
                  <c:v>37865</c:v>
                </c:pt>
                <c:pt idx="105">
                  <c:v>37895</c:v>
                </c:pt>
                <c:pt idx="106">
                  <c:v>37926</c:v>
                </c:pt>
                <c:pt idx="107">
                  <c:v>37956</c:v>
                </c:pt>
                <c:pt idx="108">
                  <c:v>37987</c:v>
                </c:pt>
                <c:pt idx="109">
                  <c:v>38018</c:v>
                </c:pt>
                <c:pt idx="110">
                  <c:v>38047</c:v>
                </c:pt>
                <c:pt idx="111">
                  <c:v>38078</c:v>
                </c:pt>
                <c:pt idx="112">
                  <c:v>38108</c:v>
                </c:pt>
                <c:pt idx="113">
                  <c:v>38139</c:v>
                </c:pt>
                <c:pt idx="114">
                  <c:v>38169</c:v>
                </c:pt>
                <c:pt idx="115">
                  <c:v>38200</c:v>
                </c:pt>
                <c:pt idx="116">
                  <c:v>38231</c:v>
                </c:pt>
                <c:pt idx="117">
                  <c:v>38261</c:v>
                </c:pt>
                <c:pt idx="118">
                  <c:v>38292</c:v>
                </c:pt>
                <c:pt idx="119">
                  <c:v>38322</c:v>
                </c:pt>
                <c:pt idx="120">
                  <c:v>38353</c:v>
                </c:pt>
                <c:pt idx="121">
                  <c:v>38384</c:v>
                </c:pt>
                <c:pt idx="122">
                  <c:v>38412</c:v>
                </c:pt>
                <c:pt idx="123">
                  <c:v>38443</c:v>
                </c:pt>
                <c:pt idx="124">
                  <c:v>38473</c:v>
                </c:pt>
                <c:pt idx="125">
                  <c:v>38504</c:v>
                </c:pt>
                <c:pt idx="126">
                  <c:v>38534</c:v>
                </c:pt>
                <c:pt idx="127">
                  <c:v>38565</c:v>
                </c:pt>
                <c:pt idx="128">
                  <c:v>38596</c:v>
                </c:pt>
                <c:pt idx="129">
                  <c:v>38626</c:v>
                </c:pt>
                <c:pt idx="130">
                  <c:v>38657</c:v>
                </c:pt>
                <c:pt idx="131">
                  <c:v>38687</c:v>
                </c:pt>
                <c:pt idx="132">
                  <c:v>38718</c:v>
                </c:pt>
                <c:pt idx="133">
                  <c:v>38749</c:v>
                </c:pt>
                <c:pt idx="134">
                  <c:v>38777</c:v>
                </c:pt>
                <c:pt idx="135">
                  <c:v>38808</c:v>
                </c:pt>
                <c:pt idx="136">
                  <c:v>38838</c:v>
                </c:pt>
                <c:pt idx="137">
                  <c:v>38869</c:v>
                </c:pt>
                <c:pt idx="138">
                  <c:v>38899</c:v>
                </c:pt>
                <c:pt idx="139">
                  <c:v>38930</c:v>
                </c:pt>
                <c:pt idx="140">
                  <c:v>38961</c:v>
                </c:pt>
                <c:pt idx="141">
                  <c:v>38991</c:v>
                </c:pt>
                <c:pt idx="142">
                  <c:v>39022</c:v>
                </c:pt>
                <c:pt idx="143">
                  <c:v>39052</c:v>
                </c:pt>
                <c:pt idx="144">
                  <c:v>39083</c:v>
                </c:pt>
                <c:pt idx="145">
                  <c:v>39114</c:v>
                </c:pt>
                <c:pt idx="146">
                  <c:v>39142</c:v>
                </c:pt>
                <c:pt idx="147">
                  <c:v>39173</c:v>
                </c:pt>
                <c:pt idx="148">
                  <c:v>39203</c:v>
                </c:pt>
                <c:pt idx="149">
                  <c:v>39234</c:v>
                </c:pt>
                <c:pt idx="150">
                  <c:v>39264</c:v>
                </c:pt>
                <c:pt idx="151">
                  <c:v>39295</c:v>
                </c:pt>
                <c:pt idx="152">
                  <c:v>39326</c:v>
                </c:pt>
                <c:pt idx="153">
                  <c:v>39356</c:v>
                </c:pt>
                <c:pt idx="154">
                  <c:v>39387</c:v>
                </c:pt>
                <c:pt idx="155">
                  <c:v>39417</c:v>
                </c:pt>
                <c:pt idx="156">
                  <c:v>39448</c:v>
                </c:pt>
                <c:pt idx="157">
                  <c:v>39479</c:v>
                </c:pt>
                <c:pt idx="158">
                  <c:v>39508</c:v>
                </c:pt>
                <c:pt idx="159">
                  <c:v>39539</c:v>
                </c:pt>
                <c:pt idx="160">
                  <c:v>39569</c:v>
                </c:pt>
                <c:pt idx="161">
                  <c:v>39600</c:v>
                </c:pt>
                <c:pt idx="162">
                  <c:v>39630</c:v>
                </c:pt>
                <c:pt idx="163">
                  <c:v>39661</c:v>
                </c:pt>
                <c:pt idx="164">
                  <c:v>39692</c:v>
                </c:pt>
                <c:pt idx="165">
                  <c:v>39722</c:v>
                </c:pt>
                <c:pt idx="166">
                  <c:v>39753</c:v>
                </c:pt>
                <c:pt idx="167">
                  <c:v>39783</c:v>
                </c:pt>
                <c:pt idx="168">
                  <c:v>39814</c:v>
                </c:pt>
                <c:pt idx="169">
                  <c:v>39845</c:v>
                </c:pt>
                <c:pt idx="170">
                  <c:v>39873</c:v>
                </c:pt>
                <c:pt idx="171">
                  <c:v>39904</c:v>
                </c:pt>
                <c:pt idx="172">
                  <c:v>39934</c:v>
                </c:pt>
                <c:pt idx="173">
                  <c:v>39965</c:v>
                </c:pt>
                <c:pt idx="174">
                  <c:v>39995</c:v>
                </c:pt>
                <c:pt idx="175">
                  <c:v>40026</c:v>
                </c:pt>
                <c:pt idx="176">
                  <c:v>40057</c:v>
                </c:pt>
                <c:pt idx="177">
                  <c:v>40087</c:v>
                </c:pt>
                <c:pt idx="178">
                  <c:v>40118</c:v>
                </c:pt>
                <c:pt idx="179">
                  <c:v>40148</c:v>
                </c:pt>
                <c:pt idx="180">
                  <c:v>40179</c:v>
                </c:pt>
                <c:pt idx="181">
                  <c:v>40210</c:v>
                </c:pt>
                <c:pt idx="182">
                  <c:v>40238</c:v>
                </c:pt>
                <c:pt idx="183">
                  <c:v>40269</c:v>
                </c:pt>
                <c:pt idx="184">
                  <c:v>40299</c:v>
                </c:pt>
                <c:pt idx="185">
                  <c:v>40330</c:v>
                </c:pt>
                <c:pt idx="186">
                  <c:v>40360</c:v>
                </c:pt>
                <c:pt idx="187">
                  <c:v>40391</c:v>
                </c:pt>
                <c:pt idx="188">
                  <c:v>40422</c:v>
                </c:pt>
                <c:pt idx="189">
                  <c:v>40452</c:v>
                </c:pt>
                <c:pt idx="190">
                  <c:v>40483</c:v>
                </c:pt>
                <c:pt idx="191">
                  <c:v>40513</c:v>
                </c:pt>
                <c:pt idx="192">
                  <c:v>40544</c:v>
                </c:pt>
                <c:pt idx="193">
                  <c:v>40575</c:v>
                </c:pt>
                <c:pt idx="194">
                  <c:v>40603</c:v>
                </c:pt>
                <c:pt idx="195">
                  <c:v>40634</c:v>
                </c:pt>
                <c:pt idx="196">
                  <c:v>40664</c:v>
                </c:pt>
                <c:pt idx="197">
                  <c:v>40695</c:v>
                </c:pt>
                <c:pt idx="198">
                  <c:v>40725</c:v>
                </c:pt>
                <c:pt idx="199">
                  <c:v>40756</c:v>
                </c:pt>
                <c:pt idx="200">
                  <c:v>40787</c:v>
                </c:pt>
                <c:pt idx="201">
                  <c:v>40817</c:v>
                </c:pt>
                <c:pt idx="202">
                  <c:v>40848</c:v>
                </c:pt>
                <c:pt idx="203">
                  <c:v>40878</c:v>
                </c:pt>
                <c:pt idx="204">
                  <c:v>40909</c:v>
                </c:pt>
                <c:pt idx="205">
                  <c:v>40940</c:v>
                </c:pt>
                <c:pt idx="206">
                  <c:v>40969</c:v>
                </c:pt>
                <c:pt idx="207">
                  <c:v>41000</c:v>
                </c:pt>
                <c:pt idx="208">
                  <c:v>41030</c:v>
                </c:pt>
                <c:pt idx="209">
                  <c:v>41061</c:v>
                </c:pt>
                <c:pt idx="210">
                  <c:v>41091</c:v>
                </c:pt>
                <c:pt idx="211">
                  <c:v>41122</c:v>
                </c:pt>
                <c:pt idx="212">
                  <c:v>41153</c:v>
                </c:pt>
                <c:pt idx="213">
                  <c:v>41183</c:v>
                </c:pt>
                <c:pt idx="214">
                  <c:v>41214</c:v>
                </c:pt>
                <c:pt idx="215">
                  <c:v>41244</c:v>
                </c:pt>
                <c:pt idx="216">
                  <c:v>41275</c:v>
                </c:pt>
                <c:pt idx="217">
                  <c:v>41306</c:v>
                </c:pt>
                <c:pt idx="218">
                  <c:v>41334</c:v>
                </c:pt>
                <c:pt idx="219">
                  <c:v>41365</c:v>
                </c:pt>
                <c:pt idx="220">
                  <c:v>41395</c:v>
                </c:pt>
                <c:pt idx="221">
                  <c:v>41426</c:v>
                </c:pt>
                <c:pt idx="222">
                  <c:v>41456</c:v>
                </c:pt>
                <c:pt idx="223">
                  <c:v>41487</c:v>
                </c:pt>
                <c:pt idx="224">
                  <c:v>41518</c:v>
                </c:pt>
                <c:pt idx="225">
                  <c:v>41548</c:v>
                </c:pt>
                <c:pt idx="226">
                  <c:v>41579</c:v>
                </c:pt>
                <c:pt idx="227">
                  <c:v>41609</c:v>
                </c:pt>
                <c:pt idx="228">
                  <c:v>41640</c:v>
                </c:pt>
                <c:pt idx="229">
                  <c:v>41671</c:v>
                </c:pt>
                <c:pt idx="230">
                  <c:v>41699</c:v>
                </c:pt>
                <c:pt idx="231">
                  <c:v>41730</c:v>
                </c:pt>
                <c:pt idx="232">
                  <c:v>41760</c:v>
                </c:pt>
                <c:pt idx="233">
                  <c:v>41791</c:v>
                </c:pt>
                <c:pt idx="234">
                  <c:v>41821</c:v>
                </c:pt>
                <c:pt idx="235">
                  <c:v>41852</c:v>
                </c:pt>
                <c:pt idx="236">
                  <c:v>41883</c:v>
                </c:pt>
                <c:pt idx="237">
                  <c:v>41913</c:v>
                </c:pt>
                <c:pt idx="238">
                  <c:v>41944</c:v>
                </c:pt>
                <c:pt idx="239">
                  <c:v>41974</c:v>
                </c:pt>
                <c:pt idx="240">
                  <c:v>42005</c:v>
                </c:pt>
                <c:pt idx="241">
                  <c:v>42036</c:v>
                </c:pt>
                <c:pt idx="242">
                  <c:v>42064</c:v>
                </c:pt>
                <c:pt idx="243">
                  <c:v>42095</c:v>
                </c:pt>
                <c:pt idx="244">
                  <c:v>42125</c:v>
                </c:pt>
                <c:pt idx="245">
                  <c:v>42156</c:v>
                </c:pt>
                <c:pt idx="246">
                  <c:v>42186</c:v>
                </c:pt>
                <c:pt idx="247">
                  <c:v>42217</c:v>
                </c:pt>
                <c:pt idx="248">
                  <c:v>42248</c:v>
                </c:pt>
                <c:pt idx="249">
                  <c:v>42278</c:v>
                </c:pt>
                <c:pt idx="250">
                  <c:v>42309</c:v>
                </c:pt>
                <c:pt idx="251">
                  <c:v>42339</c:v>
                </c:pt>
                <c:pt idx="252">
                  <c:v>42370</c:v>
                </c:pt>
                <c:pt idx="253">
                  <c:v>42401</c:v>
                </c:pt>
              </c:numCache>
            </c:numRef>
          </c:cat>
          <c:val>
            <c:numRef>
              <c:f>'Gráfico 5'!$C$62:$C$315</c:f>
              <c:numCache>
                <c:formatCode>_-* #,##0.0_-;\-* #,##0.0_-;_-* "-"??_-;_-@_-</c:formatCode>
                <c:ptCount val="254"/>
                <c:pt idx="0">
                  <c:v>76647.695999999996</c:v>
                </c:pt>
                <c:pt idx="1">
                  <c:v>79411.487999999998</c:v>
                </c:pt>
                <c:pt idx="2">
                  <c:v>82404.576000000001</c:v>
                </c:pt>
                <c:pt idx="3">
                  <c:v>85324.631999999998</c:v>
                </c:pt>
                <c:pt idx="4">
                  <c:v>88010.087999999989</c:v>
                </c:pt>
                <c:pt idx="5">
                  <c:v>90708.464000000007</c:v>
                </c:pt>
                <c:pt idx="6">
                  <c:v>93392.423999999999</c:v>
                </c:pt>
                <c:pt idx="7">
                  <c:v>95810.911999999997</c:v>
                </c:pt>
                <c:pt idx="8">
                  <c:v>98167.52</c:v>
                </c:pt>
                <c:pt idx="9">
                  <c:v>100440.08</c:v>
                </c:pt>
                <c:pt idx="10">
                  <c:v>102794.37599999999</c:v>
                </c:pt>
                <c:pt idx="11">
                  <c:v>104819.68799999999</c:v>
                </c:pt>
                <c:pt idx="12">
                  <c:v>105327.92</c:v>
                </c:pt>
                <c:pt idx="13">
                  <c:v>106095.64</c:v>
                </c:pt>
                <c:pt idx="14">
                  <c:v>106600.064</c:v>
                </c:pt>
                <c:pt idx="15">
                  <c:v>107172.48799999998</c:v>
                </c:pt>
                <c:pt idx="16">
                  <c:v>108062.064</c:v>
                </c:pt>
                <c:pt idx="17">
                  <c:v>108666.584</c:v>
                </c:pt>
                <c:pt idx="18">
                  <c:v>109872.90400000001</c:v>
                </c:pt>
                <c:pt idx="19">
                  <c:v>111159.056</c:v>
                </c:pt>
                <c:pt idx="20">
                  <c:v>112296.016</c:v>
                </c:pt>
                <c:pt idx="21">
                  <c:v>113588.28799999999</c:v>
                </c:pt>
                <c:pt idx="22">
                  <c:v>114627.056</c:v>
                </c:pt>
                <c:pt idx="23">
                  <c:v>115738.584</c:v>
                </c:pt>
                <c:pt idx="24">
                  <c:v>116338.344</c:v>
                </c:pt>
                <c:pt idx="25">
                  <c:v>116669.64</c:v>
                </c:pt>
                <c:pt idx="26">
                  <c:v>116936.336</c:v>
                </c:pt>
                <c:pt idx="27">
                  <c:v>117424.44</c:v>
                </c:pt>
                <c:pt idx="28">
                  <c:v>117812.04</c:v>
                </c:pt>
                <c:pt idx="29">
                  <c:v>118386.09599999999</c:v>
                </c:pt>
                <c:pt idx="30">
                  <c:v>118547.8</c:v>
                </c:pt>
                <c:pt idx="31">
                  <c:v>118658.23199999999</c:v>
                </c:pt>
                <c:pt idx="32">
                  <c:v>119022.16799999999</c:v>
                </c:pt>
                <c:pt idx="33">
                  <c:v>119692.37599999999</c:v>
                </c:pt>
                <c:pt idx="34">
                  <c:v>120035.64</c:v>
                </c:pt>
                <c:pt idx="35">
                  <c:v>120126.352</c:v>
                </c:pt>
                <c:pt idx="36">
                  <c:v>119896.64799999999</c:v>
                </c:pt>
                <c:pt idx="37">
                  <c:v>119646.68</c:v>
                </c:pt>
                <c:pt idx="38">
                  <c:v>119672.656</c:v>
                </c:pt>
                <c:pt idx="39">
                  <c:v>119579.90400000001</c:v>
                </c:pt>
                <c:pt idx="40">
                  <c:v>119554.74400000001</c:v>
                </c:pt>
                <c:pt idx="41">
                  <c:v>119371.144</c:v>
                </c:pt>
                <c:pt idx="42">
                  <c:v>119272.68</c:v>
                </c:pt>
                <c:pt idx="43">
                  <c:v>119070.856</c:v>
                </c:pt>
                <c:pt idx="44">
                  <c:v>118707.192</c:v>
                </c:pt>
                <c:pt idx="45">
                  <c:v>118067.584</c:v>
                </c:pt>
                <c:pt idx="46">
                  <c:v>117700.656</c:v>
                </c:pt>
                <c:pt idx="47">
                  <c:v>117486.59199999999</c:v>
                </c:pt>
                <c:pt idx="48">
                  <c:v>114608.28799999999</c:v>
                </c:pt>
                <c:pt idx="49">
                  <c:v>111819.88</c:v>
                </c:pt>
                <c:pt idx="50">
                  <c:v>108919.54400000001</c:v>
                </c:pt>
                <c:pt idx="51">
                  <c:v>105960.72799999999</c:v>
                </c:pt>
                <c:pt idx="52">
                  <c:v>102749.632</c:v>
                </c:pt>
                <c:pt idx="53">
                  <c:v>99719.551999999996</c:v>
                </c:pt>
                <c:pt idx="54">
                  <c:v>96435.287999999986</c:v>
                </c:pt>
                <c:pt idx="55">
                  <c:v>93270.567999999985</c:v>
                </c:pt>
                <c:pt idx="56">
                  <c:v>90179.151999999987</c:v>
                </c:pt>
                <c:pt idx="57">
                  <c:v>87045.031999999992</c:v>
                </c:pt>
                <c:pt idx="58">
                  <c:v>84107.839999999997</c:v>
                </c:pt>
                <c:pt idx="59">
                  <c:v>81503.44</c:v>
                </c:pt>
                <c:pt idx="60">
                  <c:v>81927.216</c:v>
                </c:pt>
                <c:pt idx="61">
                  <c:v>82727.576000000001</c:v>
                </c:pt>
                <c:pt idx="62">
                  <c:v>83299.455999999991</c:v>
                </c:pt>
                <c:pt idx="63">
                  <c:v>83698.48</c:v>
                </c:pt>
                <c:pt idx="64">
                  <c:v>84379.296000000002</c:v>
                </c:pt>
                <c:pt idx="65">
                  <c:v>85098.73599999999</c:v>
                </c:pt>
                <c:pt idx="66">
                  <c:v>85840.343999999997</c:v>
                </c:pt>
                <c:pt idx="67">
                  <c:v>86575.56</c:v>
                </c:pt>
                <c:pt idx="68">
                  <c:v>87130.983999999997</c:v>
                </c:pt>
                <c:pt idx="69">
                  <c:v>87881.16</c:v>
                </c:pt>
                <c:pt idx="70">
                  <c:v>88555.175999999992</c:v>
                </c:pt>
                <c:pt idx="71">
                  <c:v>89176.151999999987</c:v>
                </c:pt>
                <c:pt idx="72">
                  <c:v>88447.055999999997</c:v>
                </c:pt>
                <c:pt idx="73">
                  <c:v>87489.48</c:v>
                </c:pt>
                <c:pt idx="74">
                  <c:v>86564.544000000009</c:v>
                </c:pt>
                <c:pt idx="75">
                  <c:v>85830.96</c:v>
                </c:pt>
                <c:pt idx="76">
                  <c:v>84979.055999999997</c:v>
                </c:pt>
                <c:pt idx="77">
                  <c:v>83608.175999999992</c:v>
                </c:pt>
                <c:pt idx="78">
                  <c:v>82439.392000000007</c:v>
                </c:pt>
                <c:pt idx="79">
                  <c:v>81235.520000000004</c:v>
                </c:pt>
                <c:pt idx="80">
                  <c:v>80035.455999999991</c:v>
                </c:pt>
                <c:pt idx="81">
                  <c:v>78712.72</c:v>
                </c:pt>
                <c:pt idx="82">
                  <c:v>77440.44</c:v>
                </c:pt>
                <c:pt idx="83">
                  <c:v>76100.567999999999</c:v>
                </c:pt>
                <c:pt idx="84">
                  <c:v>75410.232000000004</c:v>
                </c:pt>
                <c:pt idx="85">
                  <c:v>74693.103999999992</c:v>
                </c:pt>
                <c:pt idx="86">
                  <c:v>73923.343999999997</c:v>
                </c:pt>
                <c:pt idx="87">
                  <c:v>73293.8</c:v>
                </c:pt>
                <c:pt idx="88">
                  <c:v>72494.392000000007</c:v>
                </c:pt>
                <c:pt idx="89">
                  <c:v>71996.088000000003</c:v>
                </c:pt>
                <c:pt idx="90">
                  <c:v>71445.831999999995</c:v>
                </c:pt>
                <c:pt idx="91">
                  <c:v>70866.472000000009</c:v>
                </c:pt>
                <c:pt idx="92">
                  <c:v>70396.183999999994</c:v>
                </c:pt>
                <c:pt idx="93">
                  <c:v>69959.351999999999</c:v>
                </c:pt>
                <c:pt idx="94">
                  <c:v>69486.48</c:v>
                </c:pt>
                <c:pt idx="95">
                  <c:v>69101.73599999999</c:v>
                </c:pt>
                <c:pt idx="96">
                  <c:v>69688.303999999989</c:v>
                </c:pt>
                <c:pt idx="97">
                  <c:v>70458.880000000005</c:v>
                </c:pt>
                <c:pt idx="98">
                  <c:v>71141.191999999995</c:v>
                </c:pt>
                <c:pt idx="99">
                  <c:v>71780.527999999991</c:v>
                </c:pt>
                <c:pt idx="100">
                  <c:v>72244.423999999999</c:v>
                </c:pt>
                <c:pt idx="101">
                  <c:v>72753.063999999998</c:v>
                </c:pt>
                <c:pt idx="102">
                  <c:v>73389.815999999992</c:v>
                </c:pt>
                <c:pt idx="103">
                  <c:v>73827.600000000006</c:v>
                </c:pt>
                <c:pt idx="104">
                  <c:v>74441.09599999999</c:v>
                </c:pt>
                <c:pt idx="105">
                  <c:v>74967.415999999997</c:v>
                </c:pt>
                <c:pt idx="106">
                  <c:v>75427.64</c:v>
                </c:pt>
                <c:pt idx="107">
                  <c:v>76087.240000000005</c:v>
                </c:pt>
                <c:pt idx="108">
                  <c:v>76979.263999999996</c:v>
                </c:pt>
                <c:pt idx="109">
                  <c:v>77757.728000000003</c:v>
                </c:pt>
                <c:pt idx="110">
                  <c:v>79113.512000000002</c:v>
                </c:pt>
                <c:pt idx="111">
                  <c:v>80275.903999999995</c:v>
                </c:pt>
                <c:pt idx="112">
                  <c:v>81504.66399999999</c:v>
                </c:pt>
                <c:pt idx="113">
                  <c:v>82929.808000000005</c:v>
                </c:pt>
                <c:pt idx="114">
                  <c:v>84315.375999999989</c:v>
                </c:pt>
                <c:pt idx="115">
                  <c:v>85718.76</c:v>
                </c:pt>
                <c:pt idx="116">
                  <c:v>86934.6</c:v>
                </c:pt>
                <c:pt idx="117">
                  <c:v>88119.703999999998</c:v>
                </c:pt>
                <c:pt idx="118">
                  <c:v>89586.871999999988</c:v>
                </c:pt>
                <c:pt idx="119">
                  <c:v>91030.24</c:v>
                </c:pt>
                <c:pt idx="120">
                  <c:v>93396.367999999988</c:v>
                </c:pt>
                <c:pt idx="121">
                  <c:v>95769.567999999985</c:v>
                </c:pt>
                <c:pt idx="122">
                  <c:v>98313.175999999992</c:v>
                </c:pt>
                <c:pt idx="123">
                  <c:v>100957.28799999999</c:v>
                </c:pt>
                <c:pt idx="124">
                  <c:v>103522.92799999999</c:v>
                </c:pt>
                <c:pt idx="125">
                  <c:v>106055.38400000001</c:v>
                </c:pt>
                <c:pt idx="126">
                  <c:v>108453.2</c:v>
                </c:pt>
                <c:pt idx="127">
                  <c:v>111151.44</c:v>
                </c:pt>
                <c:pt idx="128">
                  <c:v>113682.53599999999</c:v>
                </c:pt>
                <c:pt idx="129">
                  <c:v>116261.776</c:v>
                </c:pt>
                <c:pt idx="130">
                  <c:v>118737.92799999999</c:v>
                </c:pt>
                <c:pt idx="131">
                  <c:v>121316.48799999998</c:v>
                </c:pt>
                <c:pt idx="132">
                  <c:v>123752.38400000001</c:v>
                </c:pt>
                <c:pt idx="133">
                  <c:v>126033.51199999999</c:v>
                </c:pt>
                <c:pt idx="134">
                  <c:v>128488.44799999999</c:v>
                </c:pt>
                <c:pt idx="135">
                  <c:v>130468.74400000001</c:v>
                </c:pt>
                <c:pt idx="136">
                  <c:v>133121.016</c:v>
                </c:pt>
                <c:pt idx="137">
                  <c:v>135439</c:v>
                </c:pt>
                <c:pt idx="138">
                  <c:v>138146.35199999998</c:v>
                </c:pt>
                <c:pt idx="139">
                  <c:v>140845.272</c:v>
                </c:pt>
                <c:pt idx="140">
                  <c:v>143196.03200000001</c:v>
                </c:pt>
                <c:pt idx="141">
                  <c:v>145735.56</c:v>
                </c:pt>
                <c:pt idx="142">
                  <c:v>148224.90400000001</c:v>
                </c:pt>
                <c:pt idx="143">
                  <c:v>150569.81599999999</c:v>
                </c:pt>
                <c:pt idx="144">
                  <c:v>153425</c:v>
                </c:pt>
                <c:pt idx="145">
                  <c:v>156226.19199999998</c:v>
                </c:pt>
                <c:pt idx="146">
                  <c:v>159372.416</c:v>
                </c:pt>
                <c:pt idx="147">
                  <c:v>162621.32</c:v>
                </c:pt>
                <c:pt idx="148">
                  <c:v>165866.144</c:v>
                </c:pt>
                <c:pt idx="149">
                  <c:v>169223.03200000001</c:v>
                </c:pt>
                <c:pt idx="150">
                  <c:v>172579.78399999999</c:v>
                </c:pt>
                <c:pt idx="151">
                  <c:v>175856.97599999997</c:v>
                </c:pt>
                <c:pt idx="152">
                  <c:v>179050.12</c:v>
                </c:pt>
                <c:pt idx="153">
                  <c:v>182917.41599999997</c:v>
                </c:pt>
                <c:pt idx="154">
                  <c:v>186549.84</c:v>
                </c:pt>
                <c:pt idx="155">
                  <c:v>189964.39199999999</c:v>
                </c:pt>
                <c:pt idx="156">
                  <c:v>193388.19199999998</c:v>
                </c:pt>
                <c:pt idx="157">
                  <c:v>196990.69599999997</c:v>
                </c:pt>
                <c:pt idx="158">
                  <c:v>200132.16</c:v>
                </c:pt>
                <c:pt idx="159">
                  <c:v>203904.39199999999</c:v>
                </c:pt>
                <c:pt idx="160">
                  <c:v>207179.13599999997</c:v>
                </c:pt>
                <c:pt idx="161">
                  <c:v>211065.2</c:v>
                </c:pt>
                <c:pt idx="162">
                  <c:v>215366.60800000001</c:v>
                </c:pt>
                <c:pt idx="163">
                  <c:v>219076.82399999999</c:v>
                </c:pt>
                <c:pt idx="164">
                  <c:v>223289.01599999997</c:v>
                </c:pt>
                <c:pt idx="165">
                  <c:v>226670.79199999999</c:v>
                </c:pt>
                <c:pt idx="166">
                  <c:v>228764.24</c:v>
                </c:pt>
                <c:pt idx="167">
                  <c:v>230267.992</c:v>
                </c:pt>
                <c:pt idx="168">
                  <c:v>229399.22399999999</c:v>
                </c:pt>
                <c:pt idx="169">
                  <c:v>228550.58399999997</c:v>
                </c:pt>
                <c:pt idx="170">
                  <c:v>228432.94399999999</c:v>
                </c:pt>
                <c:pt idx="171">
                  <c:v>227596.408</c:v>
                </c:pt>
                <c:pt idx="172">
                  <c:v>226953.80800000002</c:v>
                </c:pt>
                <c:pt idx="173">
                  <c:v>226193.16</c:v>
                </c:pt>
                <c:pt idx="174">
                  <c:v>225199.81599999999</c:v>
                </c:pt>
                <c:pt idx="175">
                  <c:v>224593.93599999999</c:v>
                </c:pt>
                <c:pt idx="176">
                  <c:v>224066.8</c:v>
                </c:pt>
                <c:pt idx="177">
                  <c:v>224075.91199999998</c:v>
                </c:pt>
                <c:pt idx="178">
                  <c:v>225302.90399999998</c:v>
                </c:pt>
                <c:pt idx="179">
                  <c:v>227477</c:v>
                </c:pt>
                <c:pt idx="180">
                  <c:v>233187.09599999999</c:v>
                </c:pt>
                <c:pt idx="181">
                  <c:v>239129.20800000001</c:v>
                </c:pt>
                <c:pt idx="182">
                  <c:v>246094.448</c:v>
                </c:pt>
                <c:pt idx="183">
                  <c:v>252674.67199999999</c:v>
                </c:pt>
                <c:pt idx="184">
                  <c:v>258954.33599999998</c:v>
                </c:pt>
                <c:pt idx="185">
                  <c:v>264811.03999999998</c:v>
                </c:pt>
                <c:pt idx="186">
                  <c:v>270891.19199999998</c:v>
                </c:pt>
                <c:pt idx="187">
                  <c:v>277037.712</c:v>
                </c:pt>
                <c:pt idx="188">
                  <c:v>282940.79200000002</c:v>
                </c:pt>
                <c:pt idx="189">
                  <c:v>288603.424</c:v>
                </c:pt>
                <c:pt idx="190">
                  <c:v>294767.48800000001</c:v>
                </c:pt>
                <c:pt idx="191">
                  <c:v>300526.136</c:v>
                </c:pt>
                <c:pt idx="192">
                  <c:v>304907.10399999999</c:v>
                </c:pt>
                <c:pt idx="193">
                  <c:v>309793.03999999998</c:v>
                </c:pt>
                <c:pt idx="194">
                  <c:v>313762.60800000001</c:v>
                </c:pt>
                <c:pt idx="195">
                  <c:v>318047.83199999999</c:v>
                </c:pt>
                <c:pt idx="196">
                  <c:v>323201.82399999996</c:v>
                </c:pt>
                <c:pt idx="197">
                  <c:v>328134.54399999999</c:v>
                </c:pt>
                <c:pt idx="198">
                  <c:v>332704.41599999997</c:v>
                </c:pt>
                <c:pt idx="199">
                  <c:v>337834.74400000001</c:v>
                </c:pt>
                <c:pt idx="200">
                  <c:v>342277.864</c:v>
                </c:pt>
                <c:pt idx="201">
                  <c:v>346740.43199999997</c:v>
                </c:pt>
                <c:pt idx="202">
                  <c:v>351096.10399999999</c:v>
                </c:pt>
                <c:pt idx="203">
                  <c:v>355348.28</c:v>
                </c:pt>
                <c:pt idx="204">
                  <c:v>353979.16799999995</c:v>
                </c:pt>
                <c:pt idx="205">
                  <c:v>352248.97600000002</c:v>
                </c:pt>
                <c:pt idx="206">
                  <c:v>350763.17600000004</c:v>
                </c:pt>
                <c:pt idx="207">
                  <c:v>348729.97600000002</c:v>
                </c:pt>
                <c:pt idx="208">
                  <c:v>346750.49600000004</c:v>
                </c:pt>
                <c:pt idx="209">
                  <c:v>344612.984</c:v>
                </c:pt>
                <c:pt idx="210">
                  <c:v>342976.08799999999</c:v>
                </c:pt>
                <c:pt idx="211">
                  <c:v>341408.68799999997</c:v>
                </c:pt>
                <c:pt idx="212">
                  <c:v>339379.84</c:v>
                </c:pt>
                <c:pt idx="213">
                  <c:v>338368</c:v>
                </c:pt>
                <c:pt idx="214">
                  <c:v>336577.96799999999</c:v>
                </c:pt>
                <c:pt idx="215">
                  <c:v>334426.99199999997</c:v>
                </c:pt>
                <c:pt idx="216">
                  <c:v>335047.56</c:v>
                </c:pt>
                <c:pt idx="217">
                  <c:v>334890.20799999998</c:v>
                </c:pt>
                <c:pt idx="218">
                  <c:v>334548.03200000001</c:v>
                </c:pt>
                <c:pt idx="219">
                  <c:v>335728.10399999999</c:v>
                </c:pt>
                <c:pt idx="220">
                  <c:v>335503.70399999997</c:v>
                </c:pt>
                <c:pt idx="221">
                  <c:v>335443.04800000001</c:v>
                </c:pt>
                <c:pt idx="222">
                  <c:v>335634.67199999996</c:v>
                </c:pt>
                <c:pt idx="223">
                  <c:v>335142.76</c:v>
                </c:pt>
                <c:pt idx="224">
                  <c:v>335354.37599999999</c:v>
                </c:pt>
                <c:pt idx="225">
                  <c:v>335305.68800000002</c:v>
                </c:pt>
                <c:pt idx="226">
                  <c:v>335061.97599999997</c:v>
                </c:pt>
                <c:pt idx="227">
                  <c:v>334755.29599999997</c:v>
                </c:pt>
                <c:pt idx="228">
                  <c:v>334955.21599999996</c:v>
                </c:pt>
                <c:pt idx="229">
                  <c:v>335771.76</c:v>
                </c:pt>
                <c:pt idx="230">
                  <c:v>335545.59199999995</c:v>
                </c:pt>
                <c:pt idx="231">
                  <c:v>334638.33599999995</c:v>
                </c:pt>
                <c:pt idx="232">
                  <c:v>334409.44800000003</c:v>
                </c:pt>
                <c:pt idx="233">
                  <c:v>333573.728</c:v>
                </c:pt>
                <c:pt idx="234">
                  <c:v>332812.94399999996</c:v>
                </c:pt>
                <c:pt idx="235">
                  <c:v>331564.87199999997</c:v>
                </c:pt>
                <c:pt idx="236">
                  <c:v>331110.36</c:v>
                </c:pt>
                <c:pt idx="237">
                  <c:v>330252.06400000001</c:v>
                </c:pt>
                <c:pt idx="238">
                  <c:v>329261.848</c:v>
                </c:pt>
                <c:pt idx="239">
                  <c:v>328564.576</c:v>
                </c:pt>
                <c:pt idx="240">
                  <c:v>321662.16800000001</c:v>
                </c:pt>
                <c:pt idx="241">
                  <c:v>314354.48</c:v>
                </c:pt>
                <c:pt idx="242">
                  <c:v>307835.728</c:v>
                </c:pt>
                <c:pt idx="243">
                  <c:v>300580.94399999996</c:v>
                </c:pt>
                <c:pt idx="244">
                  <c:v>293064.90399999998</c:v>
                </c:pt>
                <c:pt idx="245">
                  <c:v>286444.83199999999</c:v>
                </c:pt>
                <c:pt idx="246">
                  <c:v>278945.11199999996</c:v>
                </c:pt>
                <c:pt idx="247">
                  <c:v>271552.83199999999</c:v>
                </c:pt>
                <c:pt idx="248">
                  <c:v>263762.07199999999</c:v>
                </c:pt>
                <c:pt idx="249">
                  <c:v>255708.424</c:v>
                </c:pt>
                <c:pt idx="250">
                  <c:v>248043.19199999998</c:v>
                </c:pt>
                <c:pt idx="251">
                  <c:v>240552.72</c:v>
                </c:pt>
                <c:pt idx="252">
                  <c:v>237939.61599999998</c:v>
                </c:pt>
                <c:pt idx="253">
                  <c:v>235325.424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5'!$D$1</c:f>
              <c:strCache>
                <c:ptCount val="1"/>
                <c:pt idx="0">
                  <c:v>Reservas internacionais </c:v>
                </c:pt>
              </c:strCache>
            </c:strRef>
          </c:tx>
          <c:spPr>
            <a:ln w="3492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'Gráfico 5'!$A$62:$A$315</c:f>
              <c:numCache>
                <c:formatCode>mmm\-yy</c:formatCode>
                <c:ptCount val="254"/>
                <c:pt idx="0">
                  <c:v>34700</c:v>
                </c:pt>
                <c:pt idx="1">
                  <c:v>34731</c:v>
                </c:pt>
                <c:pt idx="2">
                  <c:v>34759</c:v>
                </c:pt>
                <c:pt idx="3">
                  <c:v>34790</c:v>
                </c:pt>
                <c:pt idx="4">
                  <c:v>34820</c:v>
                </c:pt>
                <c:pt idx="5">
                  <c:v>34851</c:v>
                </c:pt>
                <c:pt idx="6">
                  <c:v>34881</c:v>
                </c:pt>
                <c:pt idx="7">
                  <c:v>34912</c:v>
                </c:pt>
                <c:pt idx="8">
                  <c:v>34943</c:v>
                </c:pt>
                <c:pt idx="9">
                  <c:v>34973</c:v>
                </c:pt>
                <c:pt idx="10">
                  <c:v>35004</c:v>
                </c:pt>
                <c:pt idx="11">
                  <c:v>35034</c:v>
                </c:pt>
                <c:pt idx="12">
                  <c:v>35065</c:v>
                </c:pt>
                <c:pt idx="13">
                  <c:v>35096</c:v>
                </c:pt>
                <c:pt idx="14">
                  <c:v>35125</c:v>
                </c:pt>
                <c:pt idx="15">
                  <c:v>35156</c:v>
                </c:pt>
                <c:pt idx="16">
                  <c:v>35186</c:v>
                </c:pt>
                <c:pt idx="17">
                  <c:v>35217</c:v>
                </c:pt>
                <c:pt idx="18">
                  <c:v>35247</c:v>
                </c:pt>
                <c:pt idx="19">
                  <c:v>35278</c:v>
                </c:pt>
                <c:pt idx="20">
                  <c:v>35309</c:v>
                </c:pt>
                <c:pt idx="21">
                  <c:v>35339</c:v>
                </c:pt>
                <c:pt idx="22">
                  <c:v>35370</c:v>
                </c:pt>
                <c:pt idx="23">
                  <c:v>35400</c:v>
                </c:pt>
                <c:pt idx="24">
                  <c:v>35431</c:v>
                </c:pt>
                <c:pt idx="25">
                  <c:v>35462</c:v>
                </c:pt>
                <c:pt idx="26">
                  <c:v>35490</c:v>
                </c:pt>
                <c:pt idx="27">
                  <c:v>35521</c:v>
                </c:pt>
                <c:pt idx="28">
                  <c:v>35551</c:v>
                </c:pt>
                <c:pt idx="29">
                  <c:v>35582</c:v>
                </c:pt>
                <c:pt idx="30">
                  <c:v>35612</c:v>
                </c:pt>
                <c:pt idx="31">
                  <c:v>35643</c:v>
                </c:pt>
                <c:pt idx="32">
                  <c:v>35674</c:v>
                </c:pt>
                <c:pt idx="33">
                  <c:v>35704</c:v>
                </c:pt>
                <c:pt idx="34">
                  <c:v>35735</c:v>
                </c:pt>
                <c:pt idx="35">
                  <c:v>35765</c:v>
                </c:pt>
                <c:pt idx="36">
                  <c:v>35796</c:v>
                </c:pt>
                <c:pt idx="37">
                  <c:v>35827</c:v>
                </c:pt>
                <c:pt idx="38">
                  <c:v>35855</c:v>
                </c:pt>
                <c:pt idx="39">
                  <c:v>35886</c:v>
                </c:pt>
                <c:pt idx="40">
                  <c:v>35916</c:v>
                </c:pt>
                <c:pt idx="41">
                  <c:v>35947</c:v>
                </c:pt>
                <c:pt idx="42">
                  <c:v>35977</c:v>
                </c:pt>
                <c:pt idx="43">
                  <c:v>36008</c:v>
                </c:pt>
                <c:pt idx="44">
                  <c:v>36039</c:v>
                </c:pt>
                <c:pt idx="45">
                  <c:v>36069</c:v>
                </c:pt>
                <c:pt idx="46">
                  <c:v>36100</c:v>
                </c:pt>
                <c:pt idx="47">
                  <c:v>36130</c:v>
                </c:pt>
                <c:pt idx="48">
                  <c:v>36161</c:v>
                </c:pt>
                <c:pt idx="49">
                  <c:v>36192</c:v>
                </c:pt>
                <c:pt idx="50">
                  <c:v>36220</c:v>
                </c:pt>
                <c:pt idx="51">
                  <c:v>36251</c:v>
                </c:pt>
                <c:pt idx="52">
                  <c:v>36281</c:v>
                </c:pt>
                <c:pt idx="53">
                  <c:v>36312</c:v>
                </c:pt>
                <c:pt idx="54">
                  <c:v>36342</c:v>
                </c:pt>
                <c:pt idx="55">
                  <c:v>36373</c:v>
                </c:pt>
                <c:pt idx="56">
                  <c:v>36404</c:v>
                </c:pt>
                <c:pt idx="57">
                  <c:v>36434</c:v>
                </c:pt>
                <c:pt idx="58">
                  <c:v>36465</c:v>
                </c:pt>
                <c:pt idx="59">
                  <c:v>36495</c:v>
                </c:pt>
                <c:pt idx="60">
                  <c:v>36526</c:v>
                </c:pt>
                <c:pt idx="61">
                  <c:v>36557</c:v>
                </c:pt>
                <c:pt idx="62">
                  <c:v>36586</c:v>
                </c:pt>
                <c:pt idx="63">
                  <c:v>36617</c:v>
                </c:pt>
                <c:pt idx="64">
                  <c:v>36647</c:v>
                </c:pt>
                <c:pt idx="65">
                  <c:v>36678</c:v>
                </c:pt>
                <c:pt idx="66">
                  <c:v>36708</c:v>
                </c:pt>
                <c:pt idx="67">
                  <c:v>36739</c:v>
                </c:pt>
                <c:pt idx="68">
                  <c:v>36770</c:v>
                </c:pt>
                <c:pt idx="69">
                  <c:v>36800</c:v>
                </c:pt>
                <c:pt idx="70">
                  <c:v>36831</c:v>
                </c:pt>
                <c:pt idx="71">
                  <c:v>36861</c:v>
                </c:pt>
                <c:pt idx="72">
                  <c:v>36892</c:v>
                </c:pt>
                <c:pt idx="73">
                  <c:v>36923</c:v>
                </c:pt>
                <c:pt idx="74">
                  <c:v>36951</c:v>
                </c:pt>
                <c:pt idx="75">
                  <c:v>36982</c:v>
                </c:pt>
                <c:pt idx="76">
                  <c:v>37012</c:v>
                </c:pt>
                <c:pt idx="77">
                  <c:v>37043</c:v>
                </c:pt>
                <c:pt idx="78">
                  <c:v>37073</c:v>
                </c:pt>
                <c:pt idx="79">
                  <c:v>37104</c:v>
                </c:pt>
                <c:pt idx="80">
                  <c:v>37135</c:v>
                </c:pt>
                <c:pt idx="81">
                  <c:v>37165</c:v>
                </c:pt>
                <c:pt idx="82">
                  <c:v>37196</c:v>
                </c:pt>
                <c:pt idx="83">
                  <c:v>37226</c:v>
                </c:pt>
                <c:pt idx="84">
                  <c:v>37257</c:v>
                </c:pt>
                <c:pt idx="85">
                  <c:v>37288</c:v>
                </c:pt>
                <c:pt idx="86">
                  <c:v>37316</c:v>
                </c:pt>
                <c:pt idx="87">
                  <c:v>37347</c:v>
                </c:pt>
                <c:pt idx="88">
                  <c:v>37377</c:v>
                </c:pt>
                <c:pt idx="89">
                  <c:v>37408</c:v>
                </c:pt>
                <c:pt idx="90">
                  <c:v>37438</c:v>
                </c:pt>
                <c:pt idx="91">
                  <c:v>37469</c:v>
                </c:pt>
                <c:pt idx="92">
                  <c:v>37500</c:v>
                </c:pt>
                <c:pt idx="93">
                  <c:v>37530</c:v>
                </c:pt>
                <c:pt idx="94">
                  <c:v>37561</c:v>
                </c:pt>
                <c:pt idx="95">
                  <c:v>37591</c:v>
                </c:pt>
                <c:pt idx="96">
                  <c:v>37622</c:v>
                </c:pt>
                <c:pt idx="97">
                  <c:v>37653</c:v>
                </c:pt>
                <c:pt idx="98">
                  <c:v>37681</c:v>
                </c:pt>
                <c:pt idx="99">
                  <c:v>37712</c:v>
                </c:pt>
                <c:pt idx="100">
                  <c:v>37742</c:v>
                </c:pt>
                <c:pt idx="101">
                  <c:v>37773</c:v>
                </c:pt>
                <c:pt idx="102">
                  <c:v>37803</c:v>
                </c:pt>
                <c:pt idx="103">
                  <c:v>37834</c:v>
                </c:pt>
                <c:pt idx="104">
                  <c:v>37865</c:v>
                </c:pt>
                <c:pt idx="105">
                  <c:v>37895</c:v>
                </c:pt>
                <c:pt idx="106">
                  <c:v>37926</c:v>
                </c:pt>
                <c:pt idx="107">
                  <c:v>37956</c:v>
                </c:pt>
                <c:pt idx="108">
                  <c:v>37987</c:v>
                </c:pt>
                <c:pt idx="109">
                  <c:v>38018</c:v>
                </c:pt>
                <c:pt idx="110">
                  <c:v>38047</c:v>
                </c:pt>
                <c:pt idx="111">
                  <c:v>38078</c:v>
                </c:pt>
                <c:pt idx="112">
                  <c:v>38108</c:v>
                </c:pt>
                <c:pt idx="113">
                  <c:v>38139</c:v>
                </c:pt>
                <c:pt idx="114">
                  <c:v>38169</c:v>
                </c:pt>
                <c:pt idx="115">
                  <c:v>38200</c:v>
                </c:pt>
                <c:pt idx="116">
                  <c:v>38231</c:v>
                </c:pt>
                <c:pt idx="117">
                  <c:v>38261</c:v>
                </c:pt>
                <c:pt idx="118">
                  <c:v>38292</c:v>
                </c:pt>
                <c:pt idx="119">
                  <c:v>38322</c:v>
                </c:pt>
                <c:pt idx="120">
                  <c:v>38353</c:v>
                </c:pt>
                <c:pt idx="121">
                  <c:v>38384</c:v>
                </c:pt>
                <c:pt idx="122">
                  <c:v>38412</c:v>
                </c:pt>
                <c:pt idx="123">
                  <c:v>38443</c:v>
                </c:pt>
                <c:pt idx="124">
                  <c:v>38473</c:v>
                </c:pt>
                <c:pt idx="125">
                  <c:v>38504</c:v>
                </c:pt>
                <c:pt idx="126">
                  <c:v>38534</c:v>
                </c:pt>
                <c:pt idx="127">
                  <c:v>38565</c:v>
                </c:pt>
                <c:pt idx="128">
                  <c:v>38596</c:v>
                </c:pt>
                <c:pt idx="129">
                  <c:v>38626</c:v>
                </c:pt>
                <c:pt idx="130">
                  <c:v>38657</c:v>
                </c:pt>
                <c:pt idx="131">
                  <c:v>38687</c:v>
                </c:pt>
                <c:pt idx="132">
                  <c:v>38718</c:v>
                </c:pt>
                <c:pt idx="133">
                  <c:v>38749</c:v>
                </c:pt>
                <c:pt idx="134">
                  <c:v>38777</c:v>
                </c:pt>
                <c:pt idx="135">
                  <c:v>38808</c:v>
                </c:pt>
                <c:pt idx="136">
                  <c:v>38838</c:v>
                </c:pt>
                <c:pt idx="137">
                  <c:v>38869</c:v>
                </c:pt>
                <c:pt idx="138">
                  <c:v>38899</c:v>
                </c:pt>
                <c:pt idx="139">
                  <c:v>38930</c:v>
                </c:pt>
                <c:pt idx="140">
                  <c:v>38961</c:v>
                </c:pt>
                <c:pt idx="141">
                  <c:v>38991</c:v>
                </c:pt>
                <c:pt idx="142">
                  <c:v>39022</c:v>
                </c:pt>
                <c:pt idx="143">
                  <c:v>39052</c:v>
                </c:pt>
                <c:pt idx="144">
                  <c:v>39083</c:v>
                </c:pt>
                <c:pt idx="145">
                  <c:v>39114</c:v>
                </c:pt>
                <c:pt idx="146">
                  <c:v>39142</c:v>
                </c:pt>
                <c:pt idx="147">
                  <c:v>39173</c:v>
                </c:pt>
                <c:pt idx="148">
                  <c:v>39203</c:v>
                </c:pt>
                <c:pt idx="149">
                  <c:v>39234</c:v>
                </c:pt>
                <c:pt idx="150">
                  <c:v>39264</c:v>
                </c:pt>
                <c:pt idx="151">
                  <c:v>39295</c:v>
                </c:pt>
                <c:pt idx="152">
                  <c:v>39326</c:v>
                </c:pt>
                <c:pt idx="153">
                  <c:v>39356</c:v>
                </c:pt>
                <c:pt idx="154">
                  <c:v>39387</c:v>
                </c:pt>
                <c:pt idx="155">
                  <c:v>39417</c:v>
                </c:pt>
                <c:pt idx="156">
                  <c:v>39448</c:v>
                </c:pt>
                <c:pt idx="157">
                  <c:v>39479</c:v>
                </c:pt>
                <c:pt idx="158">
                  <c:v>39508</c:v>
                </c:pt>
                <c:pt idx="159">
                  <c:v>39539</c:v>
                </c:pt>
                <c:pt idx="160">
                  <c:v>39569</c:v>
                </c:pt>
                <c:pt idx="161">
                  <c:v>39600</c:v>
                </c:pt>
                <c:pt idx="162">
                  <c:v>39630</c:v>
                </c:pt>
                <c:pt idx="163">
                  <c:v>39661</c:v>
                </c:pt>
                <c:pt idx="164">
                  <c:v>39692</c:v>
                </c:pt>
                <c:pt idx="165">
                  <c:v>39722</c:v>
                </c:pt>
                <c:pt idx="166">
                  <c:v>39753</c:v>
                </c:pt>
                <c:pt idx="167">
                  <c:v>39783</c:v>
                </c:pt>
                <c:pt idx="168">
                  <c:v>39814</c:v>
                </c:pt>
                <c:pt idx="169">
                  <c:v>39845</c:v>
                </c:pt>
                <c:pt idx="170">
                  <c:v>39873</c:v>
                </c:pt>
                <c:pt idx="171">
                  <c:v>39904</c:v>
                </c:pt>
                <c:pt idx="172">
                  <c:v>39934</c:v>
                </c:pt>
                <c:pt idx="173">
                  <c:v>39965</c:v>
                </c:pt>
                <c:pt idx="174">
                  <c:v>39995</c:v>
                </c:pt>
                <c:pt idx="175">
                  <c:v>40026</c:v>
                </c:pt>
                <c:pt idx="176">
                  <c:v>40057</c:v>
                </c:pt>
                <c:pt idx="177">
                  <c:v>40087</c:v>
                </c:pt>
                <c:pt idx="178">
                  <c:v>40118</c:v>
                </c:pt>
                <c:pt idx="179">
                  <c:v>40148</c:v>
                </c:pt>
                <c:pt idx="180">
                  <c:v>40179</c:v>
                </c:pt>
                <c:pt idx="181">
                  <c:v>40210</c:v>
                </c:pt>
                <c:pt idx="182">
                  <c:v>40238</c:v>
                </c:pt>
                <c:pt idx="183">
                  <c:v>40269</c:v>
                </c:pt>
                <c:pt idx="184">
                  <c:v>40299</c:v>
                </c:pt>
                <c:pt idx="185">
                  <c:v>40330</c:v>
                </c:pt>
                <c:pt idx="186">
                  <c:v>40360</c:v>
                </c:pt>
                <c:pt idx="187">
                  <c:v>40391</c:v>
                </c:pt>
                <c:pt idx="188">
                  <c:v>40422</c:v>
                </c:pt>
                <c:pt idx="189">
                  <c:v>40452</c:v>
                </c:pt>
                <c:pt idx="190">
                  <c:v>40483</c:v>
                </c:pt>
                <c:pt idx="191">
                  <c:v>40513</c:v>
                </c:pt>
                <c:pt idx="192">
                  <c:v>40544</c:v>
                </c:pt>
                <c:pt idx="193">
                  <c:v>40575</c:v>
                </c:pt>
                <c:pt idx="194">
                  <c:v>40603</c:v>
                </c:pt>
                <c:pt idx="195">
                  <c:v>40634</c:v>
                </c:pt>
                <c:pt idx="196">
                  <c:v>40664</c:v>
                </c:pt>
                <c:pt idx="197">
                  <c:v>40695</c:v>
                </c:pt>
                <c:pt idx="198">
                  <c:v>40725</c:v>
                </c:pt>
                <c:pt idx="199">
                  <c:v>40756</c:v>
                </c:pt>
                <c:pt idx="200">
                  <c:v>40787</c:v>
                </c:pt>
                <c:pt idx="201">
                  <c:v>40817</c:v>
                </c:pt>
                <c:pt idx="202">
                  <c:v>40848</c:v>
                </c:pt>
                <c:pt idx="203">
                  <c:v>40878</c:v>
                </c:pt>
                <c:pt idx="204">
                  <c:v>40909</c:v>
                </c:pt>
                <c:pt idx="205">
                  <c:v>40940</c:v>
                </c:pt>
                <c:pt idx="206">
                  <c:v>40969</c:v>
                </c:pt>
                <c:pt idx="207">
                  <c:v>41000</c:v>
                </c:pt>
                <c:pt idx="208">
                  <c:v>41030</c:v>
                </c:pt>
                <c:pt idx="209">
                  <c:v>41061</c:v>
                </c:pt>
                <c:pt idx="210">
                  <c:v>41091</c:v>
                </c:pt>
                <c:pt idx="211">
                  <c:v>41122</c:v>
                </c:pt>
                <c:pt idx="212">
                  <c:v>41153</c:v>
                </c:pt>
                <c:pt idx="213">
                  <c:v>41183</c:v>
                </c:pt>
                <c:pt idx="214">
                  <c:v>41214</c:v>
                </c:pt>
                <c:pt idx="215">
                  <c:v>41244</c:v>
                </c:pt>
                <c:pt idx="216">
                  <c:v>41275</c:v>
                </c:pt>
                <c:pt idx="217">
                  <c:v>41306</c:v>
                </c:pt>
                <c:pt idx="218">
                  <c:v>41334</c:v>
                </c:pt>
                <c:pt idx="219">
                  <c:v>41365</c:v>
                </c:pt>
                <c:pt idx="220">
                  <c:v>41395</c:v>
                </c:pt>
                <c:pt idx="221">
                  <c:v>41426</c:v>
                </c:pt>
                <c:pt idx="222">
                  <c:v>41456</c:v>
                </c:pt>
                <c:pt idx="223">
                  <c:v>41487</c:v>
                </c:pt>
                <c:pt idx="224">
                  <c:v>41518</c:v>
                </c:pt>
                <c:pt idx="225">
                  <c:v>41548</c:v>
                </c:pt>
                <c:pt idx="226">
                  <c:v>41579</c:v>
                </c:pt>
                <c:pt idx="227">
                  <c:v>41609</c:v>
                </c:pt>
                <c:pt idx="228">
                  <c:v>41640</c:v>
                </c:pt>
                <c:pt idx="229">
                  <c:v>41671</c:v>
                </c:pt>
                <c:pt idx="230">
                  <c:v>41699</c:v>
                </c:pt>
                <c:pt idx="231">
                  <c:v>41730</c:v>
                </c:pt>
                <c:pt idx="232">
                  <c:v>41760</c:v>
                </c:pt>
                <c:pt idx="233">
                  <c:v>41791</c:v>
                </c:pt>
                <c:pt idx="234">
                  <c:v>41821</c:v>
                </c:pt>
                <c:pt idx="235">
                  <c:v>41852</c:v>
                </c:pt>
                <c:pt idx="236">
                  <c:v>41883</c:v>
                </c:pt>
                <c:pt idx="237">
                  <c:v>41913</c:v>
                </c:pt>
                <c:pt idx="238">
                  <c:v>41944</c:v>
                </c:pt>
                <c:pt idx="239">
                  <c:v>41974</c:v>
                </c:pt>
                <c:pt idx="240">
                  <c:v>42005</c:v>
                </c:pt>
                <c:pt idx="241">
                  <c:v>42036</c:v>
                </c:pt>
                <c:pt idx="242">
                  <c:v>42064</c:v>
                </c:pt>
                <c:pt idx="243">
                  <c:v>42095</c:v>
                </c:pt>
                <c:pt idx="244">
                  <c:v>42125</c:v>
                </c:pt>
                <c:pt idx="245">
                  <c:v>42156</c:v>
                </c:pt>
                <c:pt idx="246">
                  <c:v>42186</c:v>
                </c:pt>
                <c:pt idx="247">
                  <c:v>42217</c:v>
                </c:pt>
                <c:pt idx="248">
                  <c:v>42248</c:v>
                </c:pt>
                <c:pt idx="249">
                  <c:v>42278</c:v>
                </c:pt>
                <c:pt idx="250">
                  <c:v>42309</c:v>
                </c:pt>
                <c:pt idx="251">
                  <c:v>42339</c:v>
                </c:pt>
                <c:pt idx="252">
                  <c:v>42370</c:v>
                </c:pt>
                <c:pt idx="253">
                  <c:v>42401</c:v>
                </c:pt>
              </c:numCache>
            </c:numRef>
          </c:cat>
          <c:val>
            <c:numRef>
              <c:f>'Gráfico 5'!$D$62:$D$315</c:f>
              <c:numCache>
                <c:formatCode>_-* #,##0_-;\-* #,##0_-;_-* "-"??_-;_-@_-</c:formatCode>
                <c:ptCount val="254"/>
                <c:pt idx="0">
                  <c:v>38278</c:v>
                </c:pt>
                <c:pt idx="1">
                  <c:v>37998</c:v>
                </c:pt>
                <c:pt idx="2">
                  <c:v>33742</c:v>
                </c:pt>
                <c:pt idx="3">
                  <c:v>31887</c:v>
                </c:pt>
                <c:pt idx="4">
                  <c:v>33731</c:v>
                </c:pt>
                <c:pt idx="5">
                  <c:v>33512</c:v>
                </c:pt>
                <c:pt idx="6">
                  <c:v>41823</c:v>
                </c:pt>
                <c:pt idx="7">
                  <c:v>47660</c:v>
                </c:pt>
                <c:pt idx="8">
                  <c:v>48713</c:v>
                </c:pt>
                <c:pt idx="9">
                  <c:v>49694</c:v>
                </c:pt>
                <c:pt idx="10">
                  <c:v>51257</c:v>
                </c:pt>
                <c:pt idx="11">
                  <c:v>51840</c:v>
                </c:pt>
                <c:pt idx="12">
                  <c:v>53540</c:v>
                </c:pt>
                <c:pt idx="13">
                  <c:v>55794</c:v>
                </c:pt>
                <c:pt idx="14">
                  <c:v>55753</c:v>
                </c:pt>
                <c:pt idx="15">
                  <c:v>56769</c:v>
                </c:pt>
                <c:pt idx="16">
                  <c:v>59394</c:v>
                </c:pt>
                <c:pt idx="17">
                  <c:v>59997</c:v>
                </c:pt>
                <c:pt idx="18">
                  <c:v>59521</c:v>
                </c:pt>
                <c:pt idx="19">
                  <c:v>59643</c:v>
                </c:pt>
                <c:pt idx="20">
                  <c:v>58775</c:v>
                </c:pt>
                <c:pt idx="21">
                  <c:v>58600</c:v>
                </c:pt>
                <c:pt idx="22">
                  <c:v>60471</c:v>
                </c:pt>
                <c:pt idx="23">
                  <c:v>60110</c:v>
                </c:pt>
                <c:pt idx="24">
                  <c:v>58951</c:v>
                </c:pt>
                <c:pt idx="25">
                  <c:v>59405</c:v>
                </c:pt>
                <c:pt idx="26">
                  <c:v>58980</c:v>
                </c:pt>
                <c:pt idx="27">
                  <c:v>56171</c:v>
                </c:pt>
                <c:pt idx="28">
                  <c:v>59279</c:v>
                </c:pt>
                <c:pt idx="29">
                  <c:v>57615</c:v>
                </c:pt>
                <c:pt idx="30">
                  <c:v>60331</c:v>
                </c:pt>
                <c:pt idx="31">
                  <c:v>63056</c:v>
                </c:pt>
                <c:pt idx="32">
                  <c:v>61931</c:v>
                </c:pt>
                <c:pt idx="33">
                  <c:v>53690</c:v>
                </c:pt>
                <c:pt idx="34">
                  <c:v>52035</c:v>
                </c:pt>
                <c:pt idx="35">
                  <c:v>52173</c:v>
                </c:pt>
                <c:pt idx="36">
                  <c:v>53103</c:v>
                </c:pt>
                <c:pt idx="37">
                  <c:v>58782</c:v>
                </c:pt>
                <c:pt idx="38">
                  <c:v>68594</c:v>
                </c:pt>
                <c:pt idx="39">
                  <c:v>74656</c:v>
                </c:pt>
                <c:pt idx="40">
                  <c:v>72826</c:v>
                </c:pt>
                <c:pt idx="41">
                  <c:v>70898</c:v>
                </c:pt>
                <c:pt idx="42">
                  <c:v>70210</c:v>
                </c:pt>
                <c:pt idx="43">
                  <c:v>67333</c:v>
                </c:pt>
                <c:pt idx="44">
                  <c:v>45811</c:v>
                </c:pt>
                <c:pt idx="45">
                  <c:v>42385</c:v>
                </c:pt>
                <c:pt idx="46">
                  <c:v>41189</c:v>
                </c:pt>
                <c:pt idx="47">
                  <c:v>44556</c:v>
                </c:pt>
                <c:pt idx="48">
                  <c:v>36136</c:v>
                </c:pt>
                <c:pt idx="49">
                  <c:v>35457</c:v>
                </c:pt>
                <c:pt idx="50">
                  <c:v>33848</c:v>
                </c:pt>
                <c:pt idx="51">
                  <c:v>44315</c:v>
                </c:pt>
                <c:pt idx="52">
                  <c:v>44310</c:v>
                </c:pt>
                <c:pt idx="53">
                  <c:v>41346</c:v>
                </c:pt>
                <c:pt idx="54">
                  <c:v>42156</c:v>
                </c:pt>
                <c:pt idx="55">
                  <c:v>41918</c:v>
                </c:pt>
                <c:pt idx="56">
                  <c:v>42562</c:v>
                </c:pt>
                <c:pt idx="57">
                  <c:v>40053</c:v>
                </c:pt>
                <c:pt idx="58">
                  <c:v>42175</c:v>
                </c:pt>
                <c:pt idx="59">
                  <c:v>36342</c:v>
                </c:pt>
                <c:pt idx="60">
                  <c:v>37560</c:v>
                </c:pt>
                <c:pt idx="61">
                  <c:v>38364</c:v>
                </c:pt>
                <c:pt idx="62">
                  <c:v>39200</c:v>
                </c:pt>
                <c:pt idx="63">
                  <c:v>28721</c:v>
                </c:pt>
                <c:pt idx="64">
                  <c:v>28570</c:v>
                </c:pt>
                <c:pt idx="65">
                  <c:v>28265</c:v>
                </c:pt>
                <c:pt idx="66">
                  <c:v>29214</c:v>
                </c:pt>
                <c:pt idx="67">
                  <c:v>31385</c:v>
                </c:pt>
                <c:pt idx="68">
                  <c:v>31431</c:v>
                </c:pt>
                <c:pt idx="69">
                  <c:v>30393</c:v>
                </c:pt>
                <c:pt idx="70">
                  <c:v>32533</c:v>
                </c:pt>
                <c:pt idx="71">
                  <c:v>33011</c:v>
                </c:pt>
                <c:pt idx="72">
                  <c:v>35598</c:v>
                </c:pt>
                <c:pt idx="73">
                  <c:v>35413</c:v>
                </c:pt>
                <c:pt idx="74">
                  <c:v>34407</c:v>
                </c:pt>
                <c:pt idx="75">
                  <c:v>34653</c:v>
                </c:pt>
                <c:pt idx="76">
                  <c:v>35459</c:v>
                </c:pt>
                <c:pt idx="77">
                  <c:v>37318</c:v>
                </c:pt>
                <c:pt idx="78">
                  <c:v>35552</c:v>
                </c:pt>
                <c:pt idx="79">
                  <c:v>36299</c:v>
                </c:pt>
                <c:pt idx="80">
                  <c:v>40054</c:v>
                </c:pt>
                <c:pt idx="81">
                  <c:v>37492</c:v>
                </c:pt>
                <c:pt idx="82">
                  <c:v>37234</c:v>
                </c:pt>
                <c:pt idx="83">
                  <c:v>35866</c:v>
                </c:pt>
                <c:pt idx="84">
                  <c:v>36167</c:v>
                </c:pt>
                <c:pt idx="85">
                  <c:v>35906</c:v>
                </c:pt>
                <c:pt idx="86">
                  <c:v>36721</c:v>
                </c:pt>
                <c:pt idx="87">
                  <c:v>33008</c:v>
                </c:pt>
                <c:pt idx="88">
                  <c:v>32889</c:v>
                </c:pt>
                <c:pt idx="89">
                  <c:v>41999</c:v>
                </c:pt>
                <c:pt idx="90">
                  <c:v>39060</c:v>
                </c:pt>
                <c:pt idx="91">
                  <c:v>37643</c:v>
                </c:pt>
                <c:pt idx="92">
                  <c:v>38381</c:v>
                </c:pt>
                <c:pt idx="93">
                  <c:v>35855</c:v>
                </c:pt>
                <c:pt idx="94">
                  <c:v>35592</c:v>
                </c:pt>
                <c:pt idx="95">
                  <c:v>37823</c:v>
                </c:pt>
                <c:pt idx="96">
                  <c:v>38772</c:v>
                </c:pt>
                <c:pt idx="97">
                  <c:v>38530</c:v>
                </c:pt>
                <c:pt idx="98">
                  <c:v>42335</c:v>
                </c:pt>
                <c:pt idx="99">
                  <c:v>41500</c:v>
                </c:pt>
                <c:pt idx="100">
                  <c:v>43373</c:v>
                </c:pt>
                <c:pt idx="101">
                  <c:v>47956</c:v>
                </c:pt>
                <c:pt idx="102">
                  <c:v>47645</c:v>
                </c:pt>
                <c:pt idx="103">
                  <c:v>47793</c:v>
                </c:pt>
                <c:pt idx="104">
                  <c:v>52675</c:v>
                </c:pt>
                <c:pt idx="105">
                  <c:v>54093</c:v>
                </c:pt>
                <c:pt idx="106">
                  <c:v>54427</c:v>
                </c:pt>
                <c:pt idx="107">
                  <c:v>49296</c:v>
                </c:pt>
                <c:pt idx="108">
                  <c:v>53261</c:v>
                </c:pt>
                <c:pt idx="109">
                  <c:v>52960</c:v>
                </c:pt>
                <c:pt idx="110">
                  <c:v>51612</c:v>
                </c:pt>
                <c:pt idx="111">
                  <c:v>50498</c:v>
                </c:pt>
                <c:pt idx="112">
                  <c:v>50540</c:v>
                </c:pt>
                <c:pt idx="113">
                  <c:v>49805</c:v>
                </c:pt>
                <c:pt idx="114">
                  <c:v>49666</c:v>
                </c:pt>
                <c:pt idx="115">
                  <c:v>49594</c:v>
                </c:pt>
                <c:pt idx="116">
                  <c:v>49496</c:v>
                </c:pt>
                <c:pt idx="117">
                  <c:v>49416</c:v>
                </c:pt>
                <c:pt idx="118">
                  <c:v>50133</c:v>
                </c:pt>
                <c:pt idx="119">
                  <c:v>52935</c:v>
                </c:pt>
                <c:pt idx="120">
                  <c:v>54022</c:v>
                </c:pt>
                <c:pt idx="121">
                  <c:v>59017</c:v>
                </c:pt>
                <c:pt idx="122">
                  <c:v>61960</c:v>
                </c:pt>
                <c:pt idx="123">
                  <c:v>61591</c:v>
                </c:pt>
                <c:pt idx="124">
                  <c:v>60709</c:v>
                </c:pt>
                <c:pt idx="125">
                  <c:v>59885</c:v>
                </c:pt>
                <c:pt idx="126">
                  <c:v>54688</c:v>
                </c:pt>
                <c:pt idx="127">
                  <c:v>55076</c:v>
                </c:pt>
                <c:pt idx="128">
                  <c:v>57008</c:v>
                </c:pt>
                <c:pt idx="129">
                  <c:v>60245</c:v>
                </c:pt>
                <c:pt idx="130">
                  <c:v>64277</c:v>
                </c:pt>
                <c:pt idx="131">
                  <c:v>53799</c:v>
                </c:pt>
                <c:pt idx="132">
                  <c:v>56924</c:v>
                </c:pt>
                <c:pt idx="133">
                  <c:v>57415</c:v>
                </c:pt>
                <c:pt idx="134">
                  <c:v>59824</c:v>
                </c:pt>
                <c:pt idx="135">
                  <c:v>56552</c:v>
                </c:pt>
                <c:pt idx="136">
                  <c:v>63381</c:v>
                </c:pt>
                <c:pt idx="137">
                  <c:v>62670</c:v>
                </c:pt>
                <c:pt idx="138">
                  <c:v>66819</c:v>
                </c:pt>
                <c:pt idx="139">
                  <c:v>71478</c:v>
                </c:pt>
                <c:pt idx="140">
                  <c:v>73393</c:v>
                </c:pt>
                <c:pt idx="141">
                  <c:v>78171</c:v>
                </c:pt>
                <c:pt idx="142">
                  <c:v>83114</c:v>
                </c:pt>
                <c:pt idx="143">
                  <c:v>85839</c:v>
                </c:pt>
                <c:pt idx="144">
                  <c:v>91086</c:v>
                </c:pt>
                <c:pt idx="145">
                  <c:v>101070</c:v>
                </c:pt>
                <c:pt idx="146">
                  <c:v>109531</c:v>
                </c:pt>
                <c:pt idx="147">
                  <c:v>121830</c:v>
                </c:pt>
                <c:pt idx="148">
                  <c:v>136419</c:v>
                </c:pt>
                <c:pt idx="149">
                  <c:v>147101</c:v>
                </c:pt>
                <c:pt idx="150">
                  <c:v>155910</c:v>
                </c:pt>
                <c:pt idx="151">
                  <c:v>161097</c:v>
                </c:pt>
                <c:pt idx="152">
                  <c:v>162962</c:v>
                </c:pt>
                <c:pt idx="153">
                  <c:v>167867</c:v>
                </c:pt>
                <c:pt idx="154">
                  <c:v>177060</c:v>
                </c:pt>
                <c:pt idx="155">
                  <c:v>180334</c:v>
                </c:pt>
                <c:pt idx="156">
                  <c:v>187507</c:v>
                </c:pt>
                <c:pt idx="157">
                  <c:v>192902</c:v>
                </c:pt>
                <c:pt idx="158">
                  <c:v>195232</c:v>
                </c:pt>
                <c:pt idx="159">
                  <c:v>195767</c:v>
                </c:pt>
                <c:pt idx="160">
                  <c:v>197906</c:v>
                </c:pt>
                <c:pt idx="161">
                  <c:v>200827</c:v>
                </c:pt>
                <c:pt idx="162">
                  <c:v>203562</c:v>
                </c:pt>
                <c:pt idx="163">
                  <c:v>205116</c:v>
                </c:pt>
                <c:pt idx="164">
                  <c:v>207494</c:v>
                </c:pt>
                <c:pt idx="165">
                  <c:v>203179</c:v>
                </c:pt>
                <c:pt idx="166">
                  <c:v>206377</c:v>
                </c:pt>
                <c:pt idx="167">
                  <c:v>206806</c:v>
                </c:pt>
                <c:pt idx="168">
                  <c:v>200813</c:v>
                </c:pt>
                <c:pt idx="169">
                  <c:v>199412</c:v>
                </c:pt>
                <c:pt idx="170">
                  <c:v>202460</c:v>
                </c:pt>
                <c:pt idx="171">
                  <c:v>201250</c:v>
                </c:pt>
                <c:pt idx="172">
                  <c:v>205576</c:v>
                </c:pt>
                <c:pt idx="173">
                  <c:v>208425</c:v>
                </c:pt>
                <c:pt idx="174">
                  <c:v>211871</c:v>
                </c:pt>
                <c:pt idx="175">
                  <c:v>219054</c:v>
                </c:pt>
                <c:pt idx="176">
                  <c:v>224213</c:v>
                </c:pt>
                <c:pt idx="177">
                  <c:v>232920</c:v>
                </c:pt>
                <c:pt idx="178">
                  <c:v>238000</c:v>
                </c:pt>
                <c:pt idx="179">
                  <c:v>239054</c:v>
                </c:pt>
                <c:pt idx="180">
                  <c:v>240823</c:v>
                </c:pt>
                <c:pt idx="181">
                  <c:v>241289</c:v>
                </c:pt>
                <c:pt idx="182">
                  <c:v>243953</c:v>
                </c:pt>
                <c:pt idx="183">
                  <c:v>247316</c:v>
                </c:pt>
                <c:pt idx="184">
                  <c:v>249846</c:v>
                </c:pt>
                <c:pt idx="185">
                  <c:v>253114</c:v>
                </c:pt>
                <c:pt idx="186">
                  <c:v>257299</c:v>
                </c:pt>
                <c:pt idx="187">
                  <c:v>261320</c:v>
                </c:pt>
                <c:pt idx="188">
                  <c:v>275206</c:v>
                </c:pt>
                <c:pt idx="189">
                  <c:v>284930</c:v>
                </c:pt>
                <c:pt idx="190">
                  <c:v>285461</c:v>
                </c:pt>
                <c:pt idx="191">
                  <c:v>288575</c:v>
                </c:pt>
                <c:pt idx="192">
                  <c:v>297696</c:v>
                </c:pt>
                <c:pt idx="193">
                  <c:v>307516</c:v>
                </c:pt>
                <c:pt idx="194">
                  <c:v>317146</c:v>
                </c:pt>
                <c:pt idx="195">
                  <c:v>328062</c:v>
                </c:pt>
                <c:pt idx="196">
                  <c:v>333017</c:v>
                </c:pt>
                <c:pt idx="197">
                  <c:v>335775</c:v>
                </c:pt>
                <c:pt idx="198">
                  <c:v>346144</c:v>
                </c:pt>
                <c:pt idx="199">
                  <c:v>353397</c:v>
                </c:pt>
                <c:pt idx="200">
                  <c:v>349708</c:v>
                </c:pt>
                <c:pt idx="201">
                  <c:v>352928</c:v>
                </c:pt>
                <c:pt idx="202">
                  <c:v>352073</c:v>
                </c:pt>
                <c:pt idx="203">
                  <c:v>352012</c:v>
                </c:pt>
                <c:pt idx="204">
                  <c:v>355075</c:v>
                </c:pt>
                <c:pt idx="205">
                  <c:v>356330</c:v>
                </c:pt>
                <c:pt idx="206">
                  <c:v>365216</c:v>
                </c:pt>
                <c:pt idx="207">
                  <c:v>374272</c:v>
                </c:pt>
                <c:pt idx="208">
                  <c:v>372409</c:v>
                </c:pt>
                <c:pt idx="209">
                  <c:v>373910</c:v>
                </c:pt>
                <c:pt idx="210">
                  <c:v>376154</c:v>
                </c:pt>
                <c:pt idx="211">
                  <c:v>377221</c:v>
                </c:pt>
                <c:pt idx="212">
                  <c:v>378726</c:v>
                </c:pt>
                <c:pt idx="213">
                  <c:v>377753</c:v>
                </c:pt>
                <c:pt idx="214">
                  <c:v>378560</c:v>
                </c:pt>
                <c:pt idx="215">
                  <c:v>378613</c:v>
                </c:pt>
                <c:pt idx="216">
                  <c:v>377837</c:v>
                </c:pt>
                <c:pt idx="217">
                  <c:v>376539</c:v>
                </c:pt>
                <c:pt idx="218">
                  <c:v>376934</c:v>
                </c:pt>
                <c:pt idx="219">
                  <c:v>378665</c:v>
                </c:pt>
                <c:pt idx="220">
                  <c:v>374417</c:v>
                </c:pt>
                <c:pt idx="221">
                  <c:v>371109</c:v>
                </c:pt>
                <c:pt idx="222">
                  <c:v>373673</c:v>
                </c:pt>
                <c:pt idx="223">
                  <c:v>372819</c:v>
                </c:pt>
                <c:pt idx="224">
                  <c:v>376040</c:v>
                </c:pt>
                <c:pt idx="225">
                  <c:v>376891</c:v>
                </c:pt>
                <c:pt idx="226">
                  <c:v>376096</c:v>
                </c:pt>
                <c:pt idx="227">
                  <c:v>375794</c:v>
                </c:pt>
                <c:pt idx="228">
                  <c:v>375462</c:v>
                </c:pt>
                <c:pt idx="229">
                  <c:v>377217</c:v>
                </c:pt>
                <c:pt idx="230">
                  <c:v>377190</c:v>
                </c:pt>
                <c:pt idx="231">
                  <c:v>378418</c:v>
                </c:pt>
                <c:pt idx="232">
                  <c:v>379153</c:v>
                </c:pt>
                <c:pt idx="233">
                  <c:v>380517</c:v>
                </c:pt>
                <c:pt idx="234">
                  <c:v>379042</c:v>
                </c:pt>
                <c:pt idx="235">
                  <c:v>379357</c:v>
                </c:pt>
                <c:pt idx="236">
                  <c:v>375713</c:v>
                </c:pt>
                <c:pt idx="237">
                  <c:v>376033</c:v>
                </c:pt>
                <c:pt idx="238">
                  <c:v>375626</c:v>
                </c:pt>
                <c:pt idx="239">
                  <c:v>374051</c:v>
                </c:pt>
                <c:pt idx="240">
                  <c:v>372167</c:v>
                </c:pt>
                <c:pt idx="241">
                  <c:v>372147</c:v>
                </c:pt>
                <c:pt idx="242">
                  <c:v>371044</c:v>
                </c:pt>
                <c:pt idx="243">
                  <c:v>372973</c:v>
                </c:pt>
                <c:pt idx="244">
                  <c:v>371697</c:v>
                </c:pt>
                <c:pt idx="245">
                  <c:v>372168</c:v>
                </c:pt>
                <c:pt idx="246">
                  <c:v>370752</c:v>
                </c:pt>
                <c:pt idx="247">
                  <c:v>370559</c:v>
                </c:pt>
                <c:pt idx="248">
                  <c:v>370600</c:v>
                </c:pt>
                <c:pt idx="249">
                  <c:v>370960</c:v>
                </c:pt>
                <c:pt idx="250">
                  <c:v>368976</c:v>
                </c:pt>
                <c:pt idx="251">
                  <c:v>368739</c:v>
                </c:pt>
                <c:pt idx="252">
                  <c:v>369772</c:v>
                </c:pt>
                <c:pt idx="253">
                  <c:v>371703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1596128"/>
        <c:axId val="1171592320"/>
      </c:lineChart>
      <c:dateAx>
        <c:axId val="117159612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pt-BR"/>
          </a:p>
        </c:txPr>
        <c:crossAx val="1171592320"/>
        <c:crosses val="autoZero"/>
        <c:auto val="1"/>
        <c:lblOffset val="100"/>
        <c:baseTimeUnit val="months"/>
      </c:dateAx>
      <c:valAx>
        <c:axId val="1171592320"/>
        <c:scaling>
          <c:orientation val="minMax"/>
        </c:scaling>
        <c:delete val="0"/>
        <c:axPos val="l"/>
        <c:numFmt formatCode="#,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pt-BR"/>
          </a:p>
        </c:txPr>
        <c:crossAx val="11715961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"/>
          <c:y val="0.87802343511393521"/>
          <c:w val="1"/>
          <c:h val="0.11553535379870832"/>
        </c:manualLayout>
      </c:layout>
      <c:overlay val="0"/>
      <c:txPr>
        <a:bodyPr/>
        <a:lstStyle/>
        <a:p>
          <a:pPr>
            <a:defRPr sz="1400"/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Arial" panose="020B0604020202020204" pitchFamily="34" charset="0"/>
          <a:cs typeface="Arial" panose="020B0604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638174</xdr:colOff>
      <xdr:row>25</xdr:row>
      <xdr:rowOff>238124</xdr:rowOff>
    </xdr:from>
    <xdr:to>
      <xdr:col>13</xdr:col>
      <xdr:colOff>409575</xdr:colOff>
      <xdr:row>48</xdr:row>
      <xdr:rowOff>19050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47623</xdr:colOff>
      <xdr:row>317</xdr:row>
      <xdr:rowOff>142876</xdr:rowOff>
    </xdr:from>
    <xdr:to>
      <xdr:col>2</xdr:col>
      <xdr:colOff>2400300</xdr:colOff>
      <xdr:row>332</xdr:row>
      <xdr:rowOff>161925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333376</xdr:colOff>
      <xdr:row>319</xdr:row>
      <xdr:rowOff>152400</xdr:rowOff>
    </xdr:from>
    <xdr:to>
      <xdr:col>3</xdr:col>
      <xdr:colOff>238126</xdr:colOff>
      <xdr:row>336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319</xdr:row>
      <xdr:rowOff>171451</xdr:rowOff>
    </xdr:from>
    <xdr:to>
      <xdr:col>4</xdr:col>
      <xdr:colOff>9525</xdr:colOff>
      <xdr:row>339</xdr:row>
      <xdr:rowOff>47625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367334</xdr:colOff>
      <xdr:row>333</xdr:row>
      <xdr:rowOff>88211</xdr:rowOff>
    </xdr:from>
    <xdr:to>
      <xdr:col>3</xdr:col>
      <xdr:colOff>2600325</xdr:colOff>
      <xdr:row>333</xdr:row>
      <xdr:rowOff>104775</xdr:rowOff>
    </xdr:to>
    <xdr:cxnSp macro="">
      <xdr:nvCxnSpPr>
        <xdr:cNvPr id="4" name="Conector reto 3"/>
        <xdr:cNvCxnSpPr/>
      </xdr:nvCxnSpPr>
      <xdr:spPr>
        <a:xfrm>
          <a:off x="976934" y="63991436"/>
          <a:ext cx="5309566" cy="16564"/>
        </a:xfrm>
        <a:prstGeom prst="line">
          <a:avLst/>
        </a:prstGeom>
        <a:ln w="4445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352425</xdr:colOff>
      <xdr:row>149</xdr:row>
      <xdr:rowOff>161924</xdr:rowOff>
    </xdr:from>
    <xdr:to>
      <xdr:col>13</xdr:col>
      <xdr:colOff>582900</xdr:colOff>
      <xdr:row>169</xdr:row>
      <xdr:rowOff>38324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66676</xdr:colOff>
      <xdr:row>45</xdr:row>
      <xdr:rowOff>161925</xdr:rowOff>
    </xdr:from>
    <xdr:to>
      <xdr:col>16</xdr:col>
      <xdr:colOff>276225</xdr:colOff>
      <xdr:row>63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600075</xdr:colOff>
      <xdr:row>64</xdr:row>
      <xdr:rowOff>66676</xdr:rowOff>
    </xdr:from>
    <xdr:to>
      <xdr:col>16</xdr:col>
      <xdr:colOff>199275</xdr:colOff>
      <xdr:row>81</xdr:row>
      <xdr:rowOff>143776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228599</xdr:colOff>
      <xdr:row>301</xdr:row>
      <xdr:rowOff>95249</xdr:rowOff>
    </xdr:from>
    <xdr:to>
      <xdr:col>16</xdr:col>
      <xdr:colOff>485775</xdr:colOff>
      <xdr:row>324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219075</xdr:colOff>
      <xdr:row>1</xdr:row>
      <xdr:rowOff>142875</xdr:rowOff>
    </xdr:from>
    <xdr:ext cx="914400" cy="27276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/>
            <xdr:cNvSpPr txBox="1"/>
          </xdr:nvSpPr>
          <xdr:spPr>
            <a:xfrm>
              <a:off x="4133850" y="1095375"/>
              <a:ext cx="914400" cy="27276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pt-BR" sz="120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pt-BR" sz="1200" b="0" i="1">
                          <a:latin typeface="Cambria Math"/>
                        </a:rPr>
                        <m:t>𝑅</m:t>
                      </m:r>
                    </m:e>
                    <m:sub>
                      <m:r>
                        <a:rPr lang="pt-BR" sz="1200" b="0" i="1">
                          <a:latin typeface="Cambria Math"/>
                        </a:rPr>
                        <m:t>0</m:t>
                      </m:r>
                    </m:sub>
                  </m:sSub>
                </m:oMath>
              </a14:m>
              <a:r>
                <a:rPr lang="pt-BR" sz="1200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</a:p>
          </xdr:txBody>
        </xdr:sp>
      </mc:Choice>
      <mc:Fallback xmlns="">
        <xdr:sp macro="" textlink="">
          <xdr:nvSpPr>
            <xdr:cNvPr id="2" name="CaixaDeTexto 1"/>
            <xdr:cNvSpPr txBox="1"/>
          </xdr:nvSpPr>
          <xdr:spPr>
            <a:xfrm>
              <a:off x="4133850" y="1095375"/>
              <a:ext cx="914400" cy="27276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r>
                <a:rPr lang="pt-BR" sz="1200" b="0" i="0">
                  <a:latin typeface="Cambria Math"/>
                </a:rPr>
                <a:t>𝑅</a:t>
              </a:r>
              <a:r>
                <a:rPr lang="pt-BR" sz="1200" b="0" i="0">
                  <a:latin typeface="Cambria Math" panose="02040503050406030204" pitchFamily="18" charset="0"/>
                </a:rPr>
                <a:t>_</a:t>
              </a:r>
              <a:r>
                <a:rPr lang="pt-BR" sz="1200" b="0" i="0">
                  <a:latin typeface="Cambria Math"/>
                </a:rPr>
                <a:t>0</a:t>
              </a:r>
              <a:r>
                <a:rPr lang="pt-BR" sz="1200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</a:p>
          </xdr:txBody>
        </xdr:sp>
      </mc:Fallback>
    </mc:AlternateContent>
    <xdr:clientData/>
  </xdr:oneCellAnchor>
  <xdr:oneCellAnchor>
    <xdr:from>
      <xdr:col>0</xdr:col>
      <xdr:colOff>3848100</xdr:colOff>
      <xdr:row>3</xdr:row>
      <xdr:rowOff>180975</xdr:rowOff>
    </xdr:from>
    <xdr:ext cx="914400" cy="2893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/>
            <xdr:cNvSpPr txBox="1"/>
          </xdr:nvSpPr>
          <xdr:spPr>
            <a:xfrm>
              <a:off x="3848100" y="1533525"/>
              <a:ext cx="914400" cy="2893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pt-BR" sz="12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pt-BR" sz="1200" b="0" i="1">
                            <a:latin typeface="Cambria Math"/>
                          </a:rPr>
                          <m:t>𝑒</m:t>
                        </m:r>
                      </m:e>
                      <m:sup>
                        <m:r>
                          <a:rPr lang="pt-BR" sz="1200" b="0" i="1">
                            <a:latin typeface="Cambria Math"/>
                          </a:rPr>
                          <m:t>𝑓</m:t>
                        </m:r>
                        <m:r>
                          <a:rPr lang="pt-BR" sz="1200" b="0" i="1">
                            <a:latin typeface="Cambria Math"/>
                          </a:rPr>
                          <m:t> </m:t>
                        </m:r>
                      </m:sup>
                    </m:sSup>
                  </m:oMath>
                </m:oMathPara>
              </a14:m>
              <a:endParaRPr lang="pt-BR" sz="1200"/>
            </a:p>
          </xdr:txBody>
        </xdr:sp>
      </mc:Choice>
      <mc:Fallback xmlns="">
        <xdr:sp macro="" textlink="">
          <xdr:nvSpPr>
            <xdr:cNvPr id="3" name="CaixaDeTexto 2"/>
            <xdr:cNvSpPr txBox="1"/>
          </xdr:nvSpPr>
          <xdr:spPr>
            <a:xfrm>
              <a:off x="3848100" y="1533525"/>
              <a:ext cx="914400" cy="2893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pPr/>
              <a:r>
                <a:rPr lang="pt-BR" sz="1200" b="0" i="0">
                  <a:latin typeface="Cambria Math"/>
                </a:rPr>
                <a:t>𝑒</a:t>
              </a:r>
              <a:r>
                <a:rPr lang="pt-BR" sz="1200" b="0" i="0">
                  <a:latin typeface="Cambria Math" panose="02040503050406030204" pitchFamily="18" charset="0"/>
                </a:rPr>
                <a:t>^(</a:t>
              </a:r>
              <a:r>
                <a:rPr lang="pt-BR" sz="1200" b="0" i="0">
                  <a:latin typeface="Cambria Math"/>
                </a:rPr>
                <a:t>𝑓 </a:t>
              </a:r>
              <a:r>
                <a:rPr lang="pt-BR" sz="1200" b="0" i="0">
                  <a:latin typeface="Cambria Math" panose="02040503050406030204" pitchFamily="18" charset="0"/>
                </a:rPr>
                <a:t>)</a:t>
              </a:r>
              <a:endParaRPr lang="pt-BR" sz="1200"/>
            </a:p>
          </xdr:txBody>
        </xdr:sp>
      </mc:Fallback>
    </mc:AlternateContent>
    <xdr:clientData/>
  </xdr:oneCellAnchor>
  <xdr:oneCellAnchor>
    <xdr:from>
      <xdr:col>0</xdr:col>
      <xdr:colOff>3857625</xdr:colOff>
      <xdr:row>6</xdr:row>
      <xdr:rowOff>180975</xdr:rowOff>
    </xdr:from>
    <xdr:ext cx="914400" cy="2802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aixaDeTexto 3"/>
            <xdr:cNvSpPr txBox="1"/>
          </xdr:nvSpPr>
          <xdr:spPr>
            <a:xfrm>
              <a:off x="3857625" y="2133600"/>
              <a:ext cx="914400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pt-BR" sz="12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m:rPr>
                            <m:sty m:val="p"/>
                          </m:rPr>
                          <a:rPr lang="el-GR" sz="1200" i="1">
                            <a:latin typeface="Cambria Math"/>
                          </a:rPr>
                          <m:t>Π</m:t>
                        </m:r>
                      </m:e>
                      <m:sup>
                        <m:r>
                          <a:rPr lang="pt-BR" sz="1200" b="0" i="1">
                            <a:latin typeface="Cambria Math"/>
                          </a:rPr>
                          <m:t>𝑒</m:t>
                        </m:r>
                      </m:sup>
                    </m:sSup>
                  </m:oMath>
                </m:oMathPara>
              </a14:m>
              <a:endParaRPr lang="pt-BR" sz="1200"/>
            </a:p>
          </xdr:txBody>
        </xdr:sp>
      </mc:Choice>
      <mc:Fallback xmlns="">
        <xdr:sp macro="" textlink="">
          <xdr:nvSpPr>
            <xdr:cNvPr id="4" name="CaixaDeTexto 3"/>
            <xdr:cNvSpPr txBox="1"/>
          </xdr:nvSpPr>
          <xdr:spPr>
            <a:xfrm>
              <a:off x="3857625" y="2133600"/>
              <a:ext cx="914400" cy="2802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pPr/>
              <a:r>
                <a:rPr lang="el-GR" sz="1200" i="0">
                  <a:latin typeface="Cambria Math"/>
                </a:rPr>
                <a:t>Π</a:t>
              </a:r>
              <a:r>
                <a:rPr lang="pt-BR" sz="1200" i="0">
                  <a:latin typeface="Cambria Math" panose="02040503050406030204" pitchFamily="18" charset="0"/>
                </a:rPr>
                <a:t>^</a:t>
              </a:r>
              <a:r>
                <a:rPr lang="pt-BR" sz="1200" b="0" i="0">
                  <a:latin typeface="Cambria Math"/>
                </a:rPr>
                <a:t>𝑒</a:t>
              </a:r>
              <a:endParaRPr lang="pt-BR" sz="12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opLeftCell="A37" workbookViewId="0">
      <selection activeCell="B51" sqref="B51"/>
    </sheetView>
  </sheetViews>
  <sheetFormatPr defaultRowHeight="15" x14ac:dyDescent="0.25"/>
  <cols>
    <col min="2" max="2" width="21.7109375" customWidth="1"/>
    <col min="3" max="3" width="26.85546875" customWidth="1"/>
    <col min="4" max="4" width="28" customWidth="1"/>
    <col min="5" max="5" width="26.5703125" customWidth="1"/>
    <col min="6" max="6" width="29.7109375" customWidth="1"/>
    <col min="7" max="7" width="23.140625" customWidth="1"/>
  </cols>
  <sheetData>
    <row r="1" spans="1:7" ht="24" customHeight="1" x14ac:dyDescent="0.25">
      <c r="A1" s="77"/>
      <c r="B1" s="305" t="s">
        <v>8407</v>
      </c>
      <c r="C1" s="306"/>
      <c r="D1" s="306"/>
      <c r="E1" s="306" t="s">
        <v>8408</v>
      </c>
      <c r="F1" s="306"/>
      <c r="G1" s="307"/>
    </row>
    <row r="2" spans="1:7" ht="30" x14ac:dyDescent="0.25">
      <c r="A2" s="77"/>
      <c r="B2" s="288" t="s">
        <v>8409</v>
      </c>
      <c r="C2" s="287" t="s">
        <v>8410</v>
      </c>
      <c r="D2" s="287" t="s">
        <v>8411</v>
      </c>
      <c r="E2" s="287" t="s">
        <v>8409</v>
      </c>
      <c r="F2" s="287" t="s">
        <v>8410</v>
      </c>
      <c r="G2" s="289" t="s">
        <v>8411</v>
      </c>
    </row>
    <row r="3" spans="1:7" x14ac:dyDescent="0.25">
      <c r="A3" s="77"/>
      <c r="B3" s="290" t="s">
        <v>8412</v>
      </c>
      <c r="C3" s="291" t="s">
        <v>8412</v>
      </c>
      <c r="D3" s="291" t="s">
        <v>8412</v>
      </c>
      <c r="E3" s="291" t="s">
        <v>8412</v>
      </c>
      <c r="F3" s="291" t="s">
        <v>8412</v>
      </c>
      <c r="G3" s="292" t="s">
        <v>8412</v>
      </c>
    </row>
    <row r="4" spans="1:7" x14ac:dyDescent="0.25">
      <c r="A4" s="302">
        <v>1995</v>
      </c>
      <c r="B4" s="78">
        <v>933.40005125735809</v>
      </c>
      <c r="C4" s="78">
        <v>456.18694975179795</v>
      </c>
      <c r="D4" s="78">
        <v>1389.5870010091598</v>
      </c>
      <c r="E4" s="78">
        <v>24964.167000000001</v>
      </c>
      <c r="F4" s="78">
        <v>5716.3360000000002</v>
      </c>
      <c r="G4" s="78">
        <v>30680.504000000001</v>
      </c>
    </row>
    <row r="5" spans="1:7" x14ac:dyDescent="0.25">
      <c r="A5" s="302">
        <v>1996</v>
      </c>
      <c r="B5" s="78">
        <v>1017.79880605637</v>
      </c>
      <c r="C5" s="78">
        <v>548.25544834884602</v>
      </c>
      <c r="D5" s="78">
        <v>1566.05425440522</v>
      </c>
      <c r="E5" s="78">
        <v>25130.684000000001</v>
      </c>
      <c r="F5" s="78">
        <v>6403.9369999999999</v>
      </c>
      <c r="G5" s="78">
        <v>31534.62</v>
      </c>
    </row>
    <row r="6" spans="1:7" x14ac:dyDescent="0.25">
      <c r="A6" s="302">
        <v>1997</v>
      </c>
      <c r="B6" s="78">
        <v>1011.7657130323699</v>
      </c>
      <c r="C6" s="78">
        <v>604.26834045826593</v>
      </c>
      <c r="D6" s="78">
        <v>1616.03405349064</v>
      </c>
      <c r="E6" s="78">
        <v>24680.962</v>
      </c>
      <c r="F6" s="78">
        <v>6795.268</v>
      </c>
      <c r="G6" s="78">
        <v>31476.231</v>
      </c>
    </row>
    <row r="7" spans="1:7" x14ac:dyDescent="0.25">
      <c r="A7" s="302">
        <v>1998</v>
      </c>
      <c r="B7" s="78">
        <v>1024.6291145282298</v>
      </c>
      <c r="C7" s="78">
        <v>618.95942748829293</v>
      </c>
      <c r="D7" s="78">
        <v>1643.58854201652</v>
      </c>
      <c r="E7" s="78">
        <v>24748.101999999999</v>
      </c>
      <c r="F7" s="78">
        <v>6529.6049999999996</v>
      </c>
      <c r="G7" s="78">
        <v>31277.707999999999</v>
      </c>
    </row>
    <row r="8" spans="1:7" x14ac:dyDescent="0.25">
      <c r="A8" s="302">
        <v>1999</v>
      </c>
      <c r="B8" s="78">
        <v>1123.8458806527099</v>
      </c>
      <c r="C8" s="78">
        <v>657.88715187203286</v>
      </c>
      <c r="D8" s="78">
        <v>1781.7330325247401</v>
      </c>
      <c r="E8" s="78">
        <v>26037.46</v>
      </c>
      <c r="F8" s="78">
        <v>6363.1689999999999</v>
      </c>
      <c r="G8" s="78">
        <v>32400.629000000001</v>
      </c>
    </row>
    <row r="9" spans="1:7" x14ac:dyDescent="0.25">
      <c r="A9" s="302">
        <v>2000</v>
      </c>
      <c r="B9" s="78">
        <v>1219.1861852973702</v>
      </c>
      <c r="C9" s="78">
        <v>716.67257492805595</v>
      </c>
      <c r="D9" s="78">
        <v>1935.8587602254299</v>
      </c>
      <c r="E9" s="78">
        <v>26484.530999999999</v>
      </c>
      <c r="F9" s="78">
        <v>6971.18</v>
      </c>
      <c r="G9" s="78">
        <v>33455.71</v>
      </c>
    </row>
    <row r="10" spans="1:7" x14ac:dyDescent="0.25">
      <c r="A10" s="302">
        <v>2001</v>
      </c>
      <c r="B10" s="78">
        <v>1249.1042519647701</v>
      </c>
      <c r="C10" s="78">
        <v>800.13584432678886</v>
      </c>
      <c r="D10" s="78">
        <v>2049.2400962915599</v>
      </c>
      <c r="E10" s="78">
        <v>26218.752</v>
      </c>
      <c r="F10" s="78">
        <v>7079.2120000000004</v>
      </c>
      <c r="G10" s="78">
        <v>33297.964</v>
      </c>
    </row>
    <row r="11" spans="1:7" x14ac:dyDescent="0.25">
      <c r="A11" s="302">
        <v>2002</v>
      </c>
      <c r="B11" s="78">
        <v>1446.6848871361299</v>
      </c>
      <c r="C11" s="78">
        <v>960.89016026855404</v>
      </c>
      <c r="D11" s="78">
        <v>2407.5750474046804</v>
      </c>
      <c r="E11" s="78">
        <v>27384.814999999999</v>
      </c>
      <c r="F11" s="78">
        <v>6920.6750000000002</v>
      </c>
      <c r="G11" s="78">
        <v>34305.49</v>
      </c>
    </row>
    <row r="12" spans="1:7" x14ac:dyDescent="0.25">
      <c r="A12" s="302">
        <v>2003</v>
      </c>
      <c r="B12" s="78">
        <v>1771.5372706835001</v>
      </c>
      <c r="C12" s="78">
        <v>1253.14539605289</v>
      </c>
      <c r="D12" s="78">
        <v>3024.6826667363898</v>
      </c>
      <c r="E12" s="78">
        <v>30745.172999999999</v>
      </c>
      <c r="F12" s="78">
        <v>7828.3459999999995</v>
      </c>
      <c r="G12" s="78">
        <v>38573.519</v>
      </c>
    </row>
    <row r="13" spans="1:7" x14ac:dyDescent="0.25">
      <c r="A13" s="302">
        <v>2004</v>
      </c>
      <c r="B13" s="78">
        <v>2075.9733674090598</v>
      </c>
      <c r="C13" s="78">
        <v>1672.21452880423</v>
      </c>
      <c r="D13" s="78">
        <v>3748.1878962132896</v>
      </c>
      <c r="E13" s="78">
        <v>34112.559000000001</v>
      </c>
      <c r="F13" s="78">
        <v>9335.6970000000001</v>
      </c>
      <c r="G13" s="78">
        <v>43448.254999999997</v>
      </c>
    </row>
    <row r="14" spans="1:7" x14ac:dyDescent="0.25">
      <c r="A14" s="302">
        <v>2005</v>
      </c>
      <c r="B14" s="78">
        <v>2084.4420446174199</v>
      </c>
      <c r="C14" s="78">
        <v>2235.6019164746799</v>
      </c>
      <c r="D14" s="78">
        <v>4320.0439610921003</v>
      </c>
      <c r="E14" s="78">
        <v>35879.415999999997</v>
      </c>
      <c r="F14" s="78">
        <v>11148.848</v>
      </c>
      <c r="G14" s="78">
        <v>47028.264000000003</v>
      </c>
    </row>
    <row r="15" spans="1:7" x14ac:dyDescent="0.25">
      <c r="A15" s="302">
        <v>2006</v>
      </c>
      <c r="B15" s="78">
        <v>2262.5389913671502</v>
      </c>
      <c r="C15" s="78">
        <v>2990.56154442041</v>
      </c>
      <c r="D15" s="78">
        <v>5253.1005357875592</v>
      </c>
      <c r="E15" s="78">
        <v>37727.678999999996</v>
      </c>
      <c r="F15" s="78">
        <v>13218.624</v>
      </c>
      <c r="G15" s="78">
        <v>50946.303</v>
      </c>
    </row>
    <row r="16" spans="1:7" x14ac:dyDescent="0.25">
      <c r="A16" s="302">
        <v>2007</v>
      </c>
      <c r="B16" s="78">
        <v>2445.3174711950696</v>
      </c>
      <c r="C16" s="78">
        <v>4259.2454849664</v>
      </c>
      <c r="D16" s="78">
        <v>6704.5629561614705</v>
      </c>
      <c r="E16" s="78">
        <v>41222.824999999997</v>
      </c>
      <c r="F16" s="78">
        <v>16292.944</v>
      </c>
      <c r="G16" s="78">
        <v>57515.769</v>
      </c>
    </row>
    <row r="17" spans="1:7" x14ac:dyDescent="0.25">
      <c r="A17" s="302">
        <v>2008</v>
      </c>
      <c r="B17" s="78">
        <v>2502.5005972771701</v>
      </c>
      <c r="C17" s="78">
        <v>4843.5737091127003</v>
      </c>
      <c r="D17" s="78">
        <v>7346.0743063898699</v>
      </c>
      <c r="E17" s="78">
        <v>43429.360999999997</v>
      </c>
      <c r="F17" s="78">
        <v>19584.944</v>
      </c>
      <c r="G17" s="78">
        <v>63014.305999999997</v>
      </c>
    </row>
    <row r="18" spans="1:7" x14ac:dyDescent="0.25">
      <c r="A18" s="302">
        <v>2009</v>
      </c>
      <c r="B18" s="78">
        <v>2791.2747121418597</v>
      </c>
      <c r="C18" s="78">
        <v>5373.5707260909903</v>
      </c>
      <c r="D18" s="78">
        <v>8164.8454382328491</v>
      </c>
      <c r="E18" s="78">
        <v>40981.938000000002</v>
      </c>
      <c r="F18" s="78">
        <v>18700.955000000002</v>
      </c>
      <c r="G18" s="78">
        <v>59682.892999999996</v>
      </c>
    </row>
    <row r="19" spans="1:7" x14ac:dyDescent="0.25">
      <c r="A19" s="302">
        <v>2010</v>
      </c>
      <c r="B19" s="78">
        <v>3105.3977992538703</v>
      </c>
      <c r="C19" s="78">
        <v>6159.8929401999294</v>
      </c>
      <c r="D19" s="78">
        <v>9265.2907394537997</v>
      </c>
      <c r="E19" s="78">
        <v>42819.684999999998</v>
      </c>
      <c r="F19" s="78">
        <v>22519.248</v>
      </c>
      <c r="G19" s="78">
        <v>65338.932999999997</v>
      </c>
    </row>
    <row r="20" spans="1:7" x14ac:dyDescent="0.25">
      <c r="A20" s="302">
        <v>2011</v>
      </c>
      <c r="B20" s="78">
        <v>3412.1945391630602</v>
      </c>
      <c r="C20" s="78">
        <v>6793.9357881153492</v>
      </c>
      <c r="D20" s="78">
        <v>10206.130327278401</v>
      </c>
      <c r="E20" s="78">
        <v>45936.000999999997</v>
      </c>
      <c r="F20" s="78">
        <v>26486.52</v>
      </c>
      <c r="G20" s="78">
        <v>72422.520999999993</v>
      </c>
    </row>
    <row r="21" spans="1:7" x14ac:dyDescent="0.25">
      <c r="A21" s="303">
        <v>2012</v>
      </c>
      <c r="B21" s="78">
        <v>3705.8512523069903</v>
      </c>
      <c r="C21" s="78">
        <v>7247.2680312252796</v>
      </c>
      <c r="D21" s="78">
        <v>10953.119283532302</v>
      </c>
      <c r="E21" s="78">
        <v>45756.610999999997</v>
      </c>
      <c r="F21" s="78">
        <v>28020.649000000001</v>
      </c>
      <c r="G21" s="78">
        <v>73777.259999999995</v>
      </c>
    </row>
    <row r="22" spans="1:7" x14ac:dyDescent="0.25">
      <c r="A22" s="302">
        <v>2013</v>
      </c>
      <c r="B22" s="78">
        <v>3824.3710749357301</v>
      </c>
      <c r="C22" s="78">
        <v>7859.0190206717307</v>
      </c>
      <c r="D22" s="78">
        <v>11683.390095607501</v>
      </c>
      <c r="E22" s="78">
        <v>46043.02</v>
      </c>
      <c r="F22" s="78">
        <v>29424.045999999998</v>
      </c>
      <c r="G22" s="78">
        <v>75467.066000000006</v>
      </c>
    </row>
    <row r="23" spans="1:7" x14ac:dyDescent="0.25">
      <c r="A23" s="304">
        <v>2014</v>
      </c>
      <c r="B23" s="78">
        <v>3856.4106141037796</v>
      </c>
      <c r="C23" s="78">
        <v>7734.7143916926598</v>
      </c>
      <c r="D23" s="78">
        <v>11591.125005796401</v>
      </c>
      <c r="E23" s="78">
        <v>46973.207999999999</v>
      </c>
      <c r="F23" s="78">
        <v>30295.96</v>
      </c>
      <c r="G23" s="78">
        <v>77269.168000000005</v>
      </c>
    </row>
    <row r="24" spans="1:7" x14ac:dyDescent="0.25">
      <c r="B24" s="294"/>
      <c r="C24" s="294"/>
      <c r="D24" s="294"/>
      <c r="E24" s="293"/>
      <c r="F24" s="124"/>
      <c r="G24" s="124"/>
    </row>
    <row r="25" spans="1:7" ht="15.75" thickBot="1" x14ac:dyDescent="0.3">
      <c r="A25" s="5"/>
      <c r="B25" s="308" t="s">
        <v>8413</v>
      </c>
      <c r="C25" s="308"/>
      <c r="D25" s="308"/>
    </row>
    <row r="26" spans="1:7" ht="30.75" thickBot="1" x14ac:dyDescent="0.3">
      <c r="A26" s="299" t="s">
        <v>99</v>
      </c>
      <c r="B26" s="297" t="s">
        <v>8414</v>
      </c>
      <c r="C26" s="297" t="s">
        <v>8415</v>
      </c>
      <c r="D26" s="298" t="s">
        <v>8411</v>
      </c>
    </row>
    <row r="27" spans="1:7" x14ac:dyDescent="0.25">
      <c r="A27" s="300">
        <v>1995</v>
      </c>
      <c r="B27" s="296">
        <f>B4/E4</f>
        <v>3.738959330216618E-2</v>
      </c>
      <c r="C27" s="296">
        <f>C4/F4</f>
        <v>7.9804082501763005E-2</v>
      </c>
      <c r="D27" s="296">
        <f>D4/G4</f>
        <v>4.5292182977475198E-2</v>
      </c>
    </row>
    <row r="28" spans="1:7" x14ac:dyDescent="0.25">
      <c r="A28" s="301">
        <v>1996</v>
      </c>
      <c r="B28" s="295">
        <f t="shared" ref="B28:D43" si="0">B5/E5</f>
        <v>4.0500242892567907E-2</v>
      </c>
      <c r="C28" s="295">
        <f t="shared" si="0"/>
        <v>8.5612248894523166E-2</v>
      </c>
      <c r="D28" s="295">
        <f t="shared" si="0"/>
        <v>4.966142780237149E-2</v>
      </c>
    </row>
    <row r="29" spans="1:7" x14ac:dyDescent="0.25">
      <c r="A29" s="301">
        <v>1997</v>
      </c>
      <c r="B29" s="295">
        <f t="shared" si="0"/>
        <v>4.0993771354308227E-2</v>
      </c>
      <c r="C29" s="295">
        <f t="shared" si="0"/>
        <v>8.892487249336832E-2</v>
      </c>
      <c r="D29" s="295">
        <f t="shared" si="0"/>
        <v>5.13414091252107E-2</v>
      </c>
    </row>
    <row r="30" spans="1:7" x14ac:dyDescent="0.25">
      <c r="A30" s="301">
        <v>1998</v>
      </c>
      <c r="B30" s="295">
        <f t="shared" si="0"/>
        <v>4.1402331157687565E-2</v>
      </c>
      <c r="C30" s="295">
        <f t="shared" si="0"/>
        <v>9.4792782639729817E-2</v>
      </c>
      <c r="D30" s="295">
        <f t="shared" si="0"/>
        <v>5.2548241131240181E-2</v>
      </c>
    </row>
    <row r="31" spans="1:7" x14ac:dyDescent="0.25">
      <c r="A31" s="301">
        <v>1999</v>
      </c>
      <c r="B31" s="295">
        <f t="shared" si="0"/>
        <v>4.3162654139563147E-2</v>
      </c>
      <c r="C31" s="295">
        <f t="shared" si="0"/>
        <v>0.10338985996946377</v>
      </c>
      <c r="D31" s="295">
        <f t="shared" si="0"/>
        <v>5.499069269688376E-2</v>
      </c>
    </row>
    <row r="32" spans="1:7" x14ac:dyDescent="0.25">
      <c r="A32" s="301">
        <v>2000</v>
      </c>
      <c r="B32" s="295">
        <f t="shared" si="0"/>
        <v>4.6033897496518636E-2</v>
      </c>
      <c r="C32" s="295">
        <f t="shared" si="0"/>
        <v>0.10280505953483569</v>
      </c>
      <c r="D32" s="295">
        <f t="shared" si="0"/>
        <v>5.7863329166394313E-2</v>
      </c>
    </row>
    <row r="33" spans="1:4" x14ac:dyDescent="0.25">
      <c r="A33" s="301">
        <v>2001</v>
      </c>
      <c r="B33" s="295">
        <f t="shared" si="0"/>
        <v>4.764163648844804E-2</v>
      </c>
      <c r="C33" s="295">
        <f t="shared" si="0"/>
        <v>0.11302611707726634</v>
      </c>
      <c r="D33" s="295">
        <f t="shared" si="0"/>
        <v>6.1542504409325446E-2</v>
      </c>
    </row>
    <row r="34" spans="1:4" x14ac:dyDescent="0.25">
      <c r="A34" s="301">
        <v>2002</v>
      </c>
      <c r="B34" s="295">
        <f t="shared" si="0"/>
        <v>5.2827995629553454E-2</v>
      </c>
      <c r="C34" s="295">
        <f t="shared" si="0"/>
        <v>0.1388434163240658</v>
      </c>
      <c r="D34" s="295">
        <f t="shared" si="0"/>
        <v>7.0180459378504159E-2</v>
      </c>
    </row>
    <row r="35" spans="1:4" x14ac:dyDescent="0.25">
      <c r="A35" s="301">
        <v>2003</v>
      </c>
      <c r="B35" s="295">
        <f t="shared" si="0"/>
        <v>5.7620013088997744E-2</v>
      </c>
      <c r="C35" s="295">
        <f t="shared" si="0"/>
        <v>0.16007792655726893</v>
      </c>
      <c r="D35" s="295">
        <f t="shared" si="0"/>
        <v>7.8413449048721481E-2</v>
      </c>
    </row>
    <row r="36" spans="1:4" x14ac:dyDescent="0.25">
      <c r="A36" s="301">
        <v>2004</v>
      </c>
      <c r="B36" s="295">
        <f t="shared" si="0"/>
        <v>6.0856570959952311E-2</v>
      </c>
      <c r="C36" s="295">
        <f t="shared" si="0"/>
        <v>0.17912048011029386</v>
      </c>
      <c r="D36" s="295">
        <f t="shared" si="0"/>
        <v>8.6267858081142498E-2</v>
      </c>
    </row>
    <row r="37" spans="1:4" x14ac:dyDescent="0.25">
      <c r="A37" s="301">
        <v>2005</v>
      </c>
      <c r="B37" s="295">
        <f t="shared" si="0"/>
        <v>5.8095762891386529E-2</v>
      </c>
      <c r="C37" s="295">
        <f t="shared" si="0"/>
        <v>0.20052313175986253</v>
      </c>
      <c r="D37" s="295">
        <f t="shared" si="0"/>
        <v>9.186058752013683E-2</v>
      </c>
    </row>
    <row r="38" spans="1:4" x14ac:dyDescent="0.25">
      <c r="A38" s="301">
        <v>2006</v>
      </c>
      <c r="B38" s="295">
        <f t="shared" si="0"/>
        <v>5.9970267223890192E-2</v>
      </c>
      <c r="C38" s="295">
        <f t="shared" si="0"/>
        <v>0.22623849081571654</v>
      </c>
      <c r="D38" s="295">
        <f t="shared" si="0"/>
        <v>0.10311053455218447</v>
      </c>
    </row>
    <row r="39" spans="1:4" x14ac:dyDescent="0.25">
      <c r="A39" s="301">
        <v>2007</v>
      </c>
      <c r="B39" s="295">
        <f t="shared" si="0"/>
        <v>5.9319502513354432E-2</v>
      </c>
      <c r="C39" s="295">
        <f t="shared" si="0"/>
        <v>0.26141656688726117</v>
      </c>
      <c r="D39" s="295">
        <f t="shared" si="0"/>
        <v>0.11656912656703713</v>
      </c>
    </row>
    <row r="40" spans="1:4" x14ac:dyDescent="0.25">
      <c r="A40" s="301">
        <v>2008</v>
      </c>
      <c r="B40" s="295">
        <f t="shared" si="0"/>
        <v>5.7622321389374578E-2</v>
      </c>
      <c r="C40" s="295">
        <f t="shared" si="0"/>
        <v>0.24731108289677523</v>
      </c>
      <c r="D40" s="295">
        <f t="shared" si="0"/>
        <v>0.11657788163833575</v>
      </c>
    </row>
    <row r="41" spans="1:4" x14ac:dyDescent="0.25">
      <c r="A41" s="301">
        <v>2009</v>
      </c>
      <c r="B41" s="295">
        <f t="shared" si="0"/>
        <v>6.8109875920017729E-2</v>
      </c>
      <c r="C41" s="295">
        <f t="shared" si="0"/>
        <v>0.28734204890022941</v>
      </c>
      <c r="D41" s="295">
        <f t="shared" si="0"/>
        <v>0.13680378124821882</v>
      </c>
    </row>
    <row r="42" spans="1:4" x14ac:dyDescent="0.25">
      <c r="A42" s="301">
        <v>2010</v>
      </c>
      <c r="B42" s="295">
        <f t="shared" si="0"/>
        <v>7.2522668003136184E-2</v>
      </c>
      <c r="C42" s="295">
        <f t="shared" si="0"/>
        <v>0.27353901605417419</v>
      </c>
      <c r="D42" s="295">
        <f t="shared" si="0"/>
        <v>0.14180352071947364</v>
      </c>
    </row>
    <row r="43" spans="1:4" x14ac:dyDescent="0.25">
      <c r="A43" s="301">
        <v>2011</v>
      </c>
      <c r="B43" s="295">
        <f t="shared" si="0"/>
        <v>7.4281488699093776E-2</v>
      </c>
      <c r="C43" s="295">
        <f t="shared" si="0"/>
        <v>0.25650541438117763</v>
      </c>
      <c r="D43" s="295">
        <f t="shared" si="0"/>
        <v>0.14092481435820775</v>
      </c>
    </row>
    <row r="44" spans="1:4" x14ac:dyDescent="0.25">
      <c r="A44" s="301">
        <v>2012</v>
      </c>
      <c r="B44" s="295">
        <f t="shared" ref="B44:D46" si="1">B21/E21</f>
        <v>8.0990509815226278E-2</v>
      </c>
      <c r="C44" s="295">
        <f t="shared" si="1"/>
        <v>0.25864026315826161</v>
      </c>
      <c r="D44" s="295">
        <f t="shared" si="1"/>
        <v>0.14846199606128369</v>
      </c>
    </row>
    <row r="45" spans="1:4" x14ac:dyDescent="0.25">
      <c r="A45" s="301">
        <v>2013</v>
      </c>
      <c r="B45" s="295">
        <f t="shared" si="1"/>
        <v>8.3060821704043969E-2</v>
      </c>
      <c r="C45" s="295">
        <f t="shared" si="1"/>
        <v>0.26709511739723801</v>
      </c>
      <c r="D45" s="295">
        <f t="shared" si="1"/>
        <v>0.15481442057926964</v>
      </c>
    </row>
    <row r="46" spans="1:4" x14ac:dyDescent="0.25">
      <c r="A46" s="301">
        <v>2014</v>
      </c>
      <c r="B46" s="295">
        <f t="shared" si="1"/>
        <v>8.2098089066085927E-2</v>
      </c>
      <c r="C46" s="295">
        <f t="shared" si="1"/>
        <v>0.25530514272175764</v>
      </c>
      <c r="D46" s="295">
        <f t="shared" si="1"/>
        <v>0.15000970381609907</v>
      </c>
    </row>
    <row r="47" spans="1:4" x14ac:dyDescent="0.25">
      <c r="A47" s="18"/>
      <c r="B47" s="18"/>
      <c r="C47" s="18"/>
      <c r="D47" s="18"/>
    </row>
    <row r="48" spans="1:4" x14ac:dyDescent="0.25">
      <c r="A48" s="18"/>
      <c r="B48" s="309"/>
      <c r="C48" s="309"/>
      <c r="D48" s="309"/>
    </row>
    <row r="49" spans="1:4" x14ac:dyDescent="0.25">
      <c r="A49" s="18"/>
      <c r="B49" s="25"/>
      <c r="C49" s="25"/>
      <c r="D49" s="25"/>
    </row>
    <row r="50" spans="1:4" x14ac:dyDescent="0.25">
      <c r="A50" s="18"/>
      <c r="B50" s="80"/>
      <c r="C50" s="80"/>
      <c r="D50" s="80"/>
    </row>
    <row r="51" spans="1:4" x14ac:dyDescent="0.25">
      <c r="A51" s="18"/>
      <c r="B51" s="80"/>
      <c r="C51" s="80"/>
      <c r="D51" s="80"/>
    </row>
    <row r="52" spans="1:4" x14ac:dyDescent="0.25">
      <c r="A52" s="18"/>
      <c r="B52" s="80"/>
      <c r="C52" s="80"/>
      <c r="D52" s="80"/>
    </row>
    <row r="53" spans="1:4" x14ac:dyDescent="0.25">
      <c r="A53" s="18"/>
      <c r="B53" s="80"/>
      <c r="C53" s="80"/>
      <c r="D53" s="80"/>
    </row>
    <row r="54" spans="1:4" x14ac:dyDescent="0.25">
      <c r="A54" s="18"/>
      <c r="B54" s="80"/>
      <c r="C54" s="80"/>
      <c r="D54" s="80"/>
    </row>
    <row r="55" spans="1:4" x14ac:dyDescent="0.25">
      <c r="A55" s="18"/>
      <c r="B55" s="80"/>
      <c r="C55" s="80"/>
      <c r="D55" s="80"/>
    </row>
    <row r="56" spans="1:4" x14ac:dyDescent="0.25">
      <c r="A56" s="18"/>
      <c r="B56" s="80"/>
      <c r="C56" s="80"/>
      <c r="D56" s="80"/>
    </row>
    <row r="57" spans="1:4" x14ac:dyDescent="0.25">
      <c r="A57" s="18"/>
      <c r="B57" s="80"/>
      <c r="C57" s="80"/>
      <c r="D57" s="80"/>
    </row>
    <row r="58" spans="1:4" x14ac:dyDescent="0.25">
      <c r="A58" s="18"/>
      <c r="B58" s="80"/>
      <c r="C58" s="80"/>
      <c r="D58" s="80"/>
    </row>
    <row r="59" spans="1:4" x14ac:dyDescent="0.25">
      <c r="A59" s="18"/>
      <c r="B59" s="80"/>
      <c r="C59" s="80"/>
      <c r="D59" s="80"/>
    </row>
    <row r="60" spans="1:4" x14ac:dyDescent="0.25">
      <c r="A60" s="18"/>
      <c r="B60" s="80"/>
      <c r="C60" s="80"/>
      <c r="D60" s="80"/>
    </row>
    <row r="61" spans="1:4" x14ac:dyDescent="0.25">
      <c r="A61" s="18"/>
      <c r="B61" s="80"/>
      <c r="C61" s="80"/>
      <c r="D61" s="80"/>
    </row>
    <row r="62" spans="1:4" x14ac:dyDescent="0.25">
      <c r="A62" s="18"/>
      <c r="B62" s="80"/>
      <c r="C62" s="80"/>
      <c r="D62" s="80"/>
    </row>
    <row r="63" spans="1:4" x14ac:dyDescent="0.25">
      <c r="A63" s="18"/>
      <c r="B63" s="80"/>
      <c r="C63" s="80"/>
      <c r="D63" s="80"/>
    </row>
    <row r="64" spans="1:4" x14ac:dyDescent="0.25">
      <c r="A64" s="18"/>
      <c r="B64" s="80"/>
      <c r="C64" s="80"/>
      <c r="D64" s="80"/>
    </row>
    <row r="65" spans="1:4" x14ac:dyDescent="0.25">
      <c r="A65" s="18"/>
      <c r="B65" s="80"/>
      <c r="C65" s="80"/>
      <c r="D65" s="80"/>
    </row>
    <row r="66" spans="1:4" x14ac:dyDescent="0.25">
      <c r="A66" s="5"/>
      <c r="B66" s="44"/>
      <c r="C66" s="44"/>
      <c r="D66" s="44"/>
    </row>
    <row r="67" spans="1:4" x14ac:dyDescent="0.25">
      <c r="A67" s="5"/>
      <c r="B67" s="44"/>
      <c r="C67" s="44"/>
      <c r="D67" s="44"/>
    </row>
    <row r="68" spans="1:4" x14ac:dyDescent="0.25">
      <c r="A68" s="81"/>
      <c r="B68" s="82"/>
      <c r="C68" s="82"/>
      <c r="D68" s="82"/>
    </row>
    <row r="69" spans="1:4" x14ac:dyDescent="0.25">
      <c r="A69" s="5"/>
      <c r="B69" s="44"/>
      <c r="C69" s="44"/>
      <c r="D69" s="44"/>
    </row>
    <row r="70" spans="1:4" x14ac:dyDescent="0.25">
      <c r="A70" s="18"/>
      <c r="B70" s="18"/>
      <c r="C70" s="18"/>
      <c r="D70" s="18"/>
    </row>
  </sheetData>
  <mergeCells count="4">
    <mergeCell ref="B1:D1"/>
    <mergeCell ref="E1:G1"/>
    <mergeCell ref="B25:D25"/>
    <mergeCell ref="B48:D4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1"/>
  <sheetViews>
    <sheetView topLeftCell="A313" workbookViewId="0">
      <selection activeCell="D325" sqref="D325"/>
    </sheetView>
  </sheetViews>
  <sheetFormatPr defaultRowHeight="15" x14ac:dyDescent="0.25"/>
  <cols>
    <col min="1" max="1" width="16.42578125" customWidth="1"/>
    <col min="2" max="2" width="44.28515625" customWidth="1"/>
    <col min="3" max="3" width="40" customWidth="1"/>
    <col min="4" max="4" width="22" customWidth="1"/>
    <col min="5" max="5" width="16.28515625" customWidth="1"/>
    <col min="6" max="6" width="11.85546875" customWidth="1"/>
  </cols>
  <sheetData>
    <row r="1" spans="1:4" ht="30" x14ac:dyDescent="0.25">
      <c r="A1" s="234" t="s">
        <v>8439</v>
      </c>
      <c r="B1" s="267" t="s">
        <v>0</v>
      </c>
      <c r="C1" s="267" t="s">
        <v>8420</v>
      </c>
      <c r="D1" s="1"/>
    </row>
    <row r="2" spans="1:4" x14ac:dyDescent="0.25">
      <c r="A2" s="132">
        <v>32874</v>
      </c>
      <c r="B2" s="221">
        <v>9044</v>
      </c>
      <c r="C2" s="262">
        <f>B2/1000</f>
        <v>9.0440000000000005</v>
      </c>
      <c r="D2" s="4"/>
    </row>
    <row r="3" spans="1:4" x14ac:dyDescent="0.25">
      <c r="A3" s="132">
        <v>32905</v>
      </c>
      <c r="B3" s="221">
        <v>8808</v>
      </c>
      <c r="C3" s="262">
        <f t="shared" ref="C3:C66" si="0">B3/1000</f>
        <v>8.8079999999999998</v>
      </c>
      <c r="D3" s="4"/>
    </row>
    <row r="4" spans="1:4" x14ac:dyDescent="0.25">
      <c r="A4" s="132">
        <v>32933</v>
      </c>
      <c r="B4" s="221">
        <v>7385</v>
      </c>
      <c r="C4" s="262">
        <f t="shared" si="0"/>
        <v>7.3849999999999998</v>
      </c>
      <c r="D4" s="4"/>
    </row>
    <row r="5" spans="1:4" x14ac:dyDescent="0.25">
      <c r="A5" s="132">
        <v>32964</v>
      </c>
      <c r="B5" s="221">
        <v>8794</v>
      </c>
      <c r="C5" s="262">
        <f t="shared" si="0"/>
        <v>8.7940000000000005</v>
      </c>
      <c r="D5" s="4"/>
    </row>
    <row r="6" spans="1:4" x14ac:dyDescent="0.25">
      <c r="A6" s="132">
        <v>32994</v>
      </c>
      <c r="B6" s="221">
        <v>9963</v>
      </c>
      <c r="C6" s="262">
        <f t="shared" si="0"/>
        <v>9.9629999999999992</v>
      </c>
      <c r="D6" s="4"/>
    </row>
    <row r="7" spans="1:4" x14ac:dyDescent="0.25">
      <c r="A7" s="132">
        <v>33025</v>
      </c>
      <c r="B7" s="221">
        <v>10173</v>
      </c>
      <c r="C7" s="262">
        <f t="shared" si="0"/>
        <v>10.173</v>
      </c>
      <c r="D7" s="4"/>
    </row>
    <row r="8" spans="1:4" x14ac:dyDescent="0.25">
      <c r="A8" s="132">
        <v>33055</v>
      </c>
      <c r="B8" s="221">
        <v>10521</v>
      </c>
      <c r="C8" s="262">
        <f t="shared" si="0"/>
        <v>10.521000000000001</v>
      </c>
      <c r="D8" s="4"/>
    </row>
    <row r="9" spans="1:4" x14ac:dyDescent="0.25">
      <c r="A9" s="132">
        <v>33086</v>
      </c>
      <c r="B9" s="221">
        <v>10533</v>
      </c>
      <c r="C9" s="262">
        <f t="shared" si="0"/>
        <v>10.532999999999999</v>
      </c>
      <c r="D9" s="4"/>
    </row>
    <row r="10" spans="1:4" x14ac:dyDescent="0.25">
      <c r="A10" s="132">
        <v>33117</v>
      </c>
      <c r="B10" s="221">
        <v>10171</v>
      </c>
      <c r="C10" s="262">
        <f t="shared" si="0"/>
        <v>10.170999999999999</v>
      </c>
      <c r="D10" s="4"/>
    </row>
    <row r="11" spans="1:4" x14ac:dyDescent="0.25">
      <c r="A11" s="132">
        <v>33147</v>
      </c>
      <c r="B11" s="221">
        <v>10027</v>
      </c>
      <c r="C11" s="262">
        <f t="shared" si="0"/>
        <v>10.026999999999999</v>
      </c>
      <c r="D11" s="4"/>
    </row>
    <row r="12" spans="1:4" x14ac:dyDescent="0.25">
      <c r="A12" s="132">
        <v>33178</v>
      </c>
      <c r="B12" s="221">
        <v>8753</v>
      </c>
      <c r="C12" s="262">
        <f t="shared" si="0"/>
        <v>8.7530000000000001</v>
      </c>
      <c r="D12" s="4"/>
    </row>
    <row r="13" spans="1:4" x14ac:dyDescent="0.25">
      <c r="A13" s="132">
        <v>33208</v>
      </c>
      <c r="B13" s="221">
        <v>9973</v>
      </c>
      <c r="C13" s="262">
        <f t="shared" si="0"/>
        <v>9.9730000000000008</v>
      </c>
      <c r="D13" s="4"/>
    </row>
    <row r="14" spans="1:4" x14ac:dyDescent="0.25">
      <c r="A14" s="132">
        <v>33239</v>
      </c>
      <c r="B14" s="221">
        <v>9840</v>
      </c>
      <c r="C14" s="262">
        <f t="shared" si="0"/>
        <v>9.84</v>
      </c>
      <c r="D14" s="4"/>
    </row>
    <row r="15" spans="1:4" x14ac:dyDescent="0.25">
      <c r="A15" s="132">
        <v>33270</v>
      </c>
      <c r="B15" s="221">
        <v>9805</v>
      </c>
      <c r="C15" s="262">
        <f t="shared" si="0"/>
        <v>9.8049999999999997</v>
      </c>
      <c r="D15" s="4"/>
    </row>
    <row r="16" spans="1:4" x14ac:dyDescent="0.25">
      <c r="A16" s="132">
        <v>33298</v>
      </c>
      <c r="B16" s="221">
        <v>8663</v>
      </c>
      <c r="C16" s="262">
        <f t="shared" si="0"/>
        <v>8.6630000000000003</v>
      </c>
      <c r="D16" s="4"/>
    </row>
    <row r="17" spans="1:4" x14ac:dyDescent="0.25">
      <c r="A17" s="132">
        <v>33329</v>
      </c>
      <c r="B17" s="221">
        <v>8808</v>
      </c>
      <c r="C17" s="262">
        <f t="shared" si="0"/>
        <v>8.8079999999999998</v>
      </c>
      <c r="D17" s="4"/>
    </row>
    <row r="18" spans="1:4" x14ac:dyDescent="0.25">
      <c r="A18" s="132">
        <v>33359</v>
      </c>
      <c r="B18" s="221">
        <v>9665</v>
      </c>
      <c r="C18" s="262">
        <f t="shared" si="0"/>
        <v>9.6649999999999991</v>
      </c>
      <c r="D18" s="4"/>
    </row>
    <row r="19" spans="1:4" x14ac:dyDescent="0.25">
      <c r="A19" s="132">
        <v>33390</v>
      </c>
      <c r="B19" s="221">
        <v>10401</v>
      </c>
      <c r="C19" s="262">
        <f t="shared" si="0"/>
        <v>10.401</v>
      </c>
      <c r="D19" s="4"/>
    </row>
    <row r="20" spans="1:4" x14ac:dyDescent="0.25">
      <c r="A20" s="132">
        <v>33420</v>
      </c>
      <c r="B20" s="221">
        <v>10113</v>
      </c>
      <c r="C20" s="262">
        <f t="shared" si="0"/>
        <v>10.113</v>
      </c>
      <c r="D20" s="4"/>
    </row>
    <row r="21" spans="1:4" x14ac:dyDescent="0.25">
      <c r="A21" s="132">
        <v>33451</v>
      </c>
      <c r="B21" s="221">
        <v>9261</v>
      </c>
      <c r="C21" s="262">
        <f t="shared" si="0"/>
        <v>9.2609999999999992</v>
      </c>
      <c r="D21" s="4"/>
    </row>
    <row r="22" spans="1:4" x14ac:dyDescent="0.25">
      <c r="A22" s="132">
        <v>33482</v>
      </c>
      <c r="B22" s="221">
        <v>7956</v>
      </c>
      <c r="C22" s="262">
        <f t="shared" si="0"/>
        <v>7.9560000000000004</v>
      </c>
      <c r="D22" s="4"/>
    </row>
    <row r="23" spans="1:4" x14ac:dyDescent="0.25">
      <c r="A23" s="132">
        <v>33512</v>
      </c>
      <c r="B23" s="221">
        <v>7987</v>
      </c>
      <c r="C23" s="262">
        <f t="shared" si="0"/>
        <v>7.9870000000000001</v>
      </c>
      <c r="D23" s="4"/>
    </row>
    <row r="24" spans="1:4" x14ac:dyDescent="0.25">
      <c r="A24" s="132">
        <v>33543</v>
      </c>
      <c r="B24" s="221">
        <v>7863</v>
      </c>
      <c r="C24" s="262">
        <f t="shared" si="0"/>
        <v>7.8630000000000004</v>
      </c>
      <c r="D24" s="4"/>
    </row>
    <row r="25" spans="1:4" x14ac:dyDescent="0.25">
      <c r="A25" s="132">
        <v>33573</v>
      </c>
      <c r="B25" s="221">
        <v>9406</v>
      </c>
      <c r="C25" s="262">
        <f t="shared" si="0"/>
        <v>9.4060000000000006</v>
      </c>
      <c r="D25" s="4"/>
    </row>
    <row r="26" spans="1:4" x14ac:dyDescent="0.25">
      <c r="A26" s="132">
        <v>33604</v>
      </c>
      <c r="B26" s="221">
        <v>11866</v>
      </c>
      <c r="C26" s="262">
        <f t="shared" si="0"/>
        <v>11.866</v>
      </c>
      <c r="D26" s="4"/>
    </row>
    <row r="27" spans="1:4" x14ac:dyDescent="0.25">
      <c r="A27" s="132">
        <v>33635</v>
      </c>
      <c r="B27" s="221">
        <v>14378</v>
      </c>
      <c r="C27" s="262">
        <f t="shared" si="0"/>
        <v>14.378</v>
      </c>
      <c r="D27" s="4"/>
    </row>
    <row r="28" spans="1:4" x14ac:dyDescent="0.25">
      <c r="A28" s="132">
        <v>33664</v>
      </c>
      <c r="B28" s="221">
        <v>17063</v>
      </c>
      <c r="C28" s="262">
        <f t="shared" si="0"/>
        <v>17.062999999999999</v>
      </c>
      <c r="D28" s="4"/>
    </row>
    <row r="29" spans="1:4" x14ac:dyDescent="0.25">
      <c r="A29" s="132">
        <v>33695</v>
      </c>
      <c r="B29" s="221">
        <v>18518</v>
      </c>
      <c r="C29" s="262">
        <f t="shared" si="0"/>
        <v>18.518000000000001</v>
      </c>
      <c r="D29" s="4"/>
    </row>
    <row r="30" spans="1:4" x14ac:dyDescent="0.25">
      <c r="A30" s="132">
        <v>33725</v>
      </c>
      <c r="B30" s="221">
        <v>20512</v>
      </c>
      <c r="C30" s="262">
        <f t="shared" si="0"/>
        <v>20.512</v>
      </c>
      <c r="D30" s="4"/>
    </row>
    <row r="31" spans="1:4" x14ac:dyDescent="0.25">
      <c r="A31" s="132">
        <v>33756</v>
      </c>
      <c r="B31" s="221">
        <v>21703</v>
      </c>
      <c r="C31" s="262">
        <f t="shared" si="0"/>
        <v>21.702999999999999</v>
      </c>
      <c r="D31" s="4"/>
    </row>
    <row r="32" spans="1:4" x14ac:dyDescent="0.25">
      <c r="A32" s="132">
        <v>33786</v>
      </c>
      <c r="B32" s="221">
        <v>22705</v>
      </c>
      <c r="C32" s="262">
        <f t="shared" si="0"/>
        <v>22.704999999999998</v>
      </c>
      <c r="D32" s="4"/>
    </row>
    <row r="33" spans="1:4" x14ac:dyDescent="0.25">
      <c r="A33" s="132">
        <v>33817</v>
      </c>
      <c r="B33" s="221">
        <v>23109</v>
      </c>
      <c r="C33" s="262">
        <f t="shared" si="0"/>
        <v>23.109000000000002</v>
      </c>
      <c r="D33" s="4"/>
    </row>
    <row r="34" spans="1:4" x14ac:dyDescent="0.25">
      <c r="A34" s="132">
        <v>33848</v>
      </c>
      <c r="B34" s="221">
        <v>21964</v>
      </c>
      <c r="C34" s="262">
        <f t="shared" si="0"/>
        <v>21.963999999999999</v>
      </c>
      <c r="D34" s="4"/>
    </row>
    <row r="35" spans="1:4" x14ac:dyDescent="0.25">
      <c r="A35" s="132">
        <v>33878</v>
      </c>
      <c r="B35" s="221">
        <v>24124</v>
      </c>
      <c r="C35" s="262">
        <f t="shared" si="0"/>
        <v>24.123999999999999</v>
      </c>
      <c r="D35" s="4"/>
    </row>
    <row r="36" spans="1:4" x14ac:dyDescent="0.25">
      <c r="A36" s="132">
        <v>33909</v>
      </c>
      <c r="B36" s="221">
        <v>24481</v>
      </c>
      <c r="C36" s="262">
        <f t="shared" si="0"/>
        <v>24.481000000000002</v>
      </c>
      <c r="D36" s="4"/>
    </row>
    <row r="37" spans="1:4" x14ac:dyDescent="0.25">
      <c r="A37" s="132">
        <v>33939</v>
      </c>
      <c r="B37" s="221">
        <v>23754</v>
      </c>
      <c r="C37" s="262">
        <f t="shared" si="0"/>
        <v>23.754000000000001</v>
      </c>
      <c r="D37" s="4"/>
    </row>
    <row r="38" spans="1:4" x14ac:dyDescent="0.25">
      <c r="A38" s="132">
        <v>33970</v>
      </c>
      <c r="B38" s="221">
        <v>23313</v>
      </c>
      <c r="C38" s="262">
        <f t="shared" si="0"/>
        <v>23.312999999999999</v>
      </c>
      <c r="D38" s="4"/>
    </row>
    <row r="39" spans="1:4" x14ac:dyDescent="0.25">
      <c r="A39" s="132">
        <v>34001</v>
      </c>
      <c r="B39" s="221">
        <v>22890</v>
      </c>
      <c r="C39" s="262">
        <f t="shared" si="0"/>
        <v>22.89</v>
      </c>
      <c r="D39" s="4"/>
    </row>
    <row r="40" spans="1:4" x14ac:dyDescent="0.25">
      <c r="A40" s="132">
        <v>34029</v>
      </c>
      <c r="B40" s="221">
        <v>22309</v>
      </c>
      <c r="C40" s="262">
        <f t="shared" si="0"/>
        <v>22.309000000000001</v>
      </c>
      <c r="D40" s="4"/>
    </row>
    <row r="41" spans="1:4" x14ac:dyDescent="0.25">
      <c r="A41" s="132">
        <v>34060</v>
      </c>
      <c r="B41" s="221">
        <v>22737</v>
      </c>
      <c r="C41" s="262">
        <f t="shared" si="0"/>
        <v>22.736999999999998</v>
      </c>
      <c r="D41" s="4"/>
    </row>
    <row r="42" spans="1:4" x14ac:dyDescent="0.25">
      <c r="A42" s="132">
        <v>34090</v>
      </c>
      <c r="B42" s="221">
        <v>23981</v>
      </c>
      <c r="C42" s="262">
        <f t="shared" si="0"/>
        <v>23.981000000000002</v>
      </c>
      <c r="D42" s="4"/>
    </row>
    <row r="43" spans="1:4" x14ac:dyDescent="0.25">
      <c r="A43" s="132">
        <v>34121</v>
      </c>
      <c r="B43" s="221">
        <v>24476</v>
      </c>
      <c r="C43" s="262">
        <f t="shared" si="0"/>
        <v>24.475999999999999</v>
      </c>
      <c r="D43" s="4"/>
    </row>
    <row r="44" spans="1:4" x14ac:dyDescent="0.25">
      <c r="A44" s="132">
        <v>34151</v>
      </c>
      <c r="B44" s="221">
        <v>25937</v>
      </c>
      <c r="C44" s="262">
        <f t="shared" si="0"/>
        <v>25.937000000000001</v>
      </c>
      <c r="D44" s="4"/>
    </row>
    <row r="45" spans="1:4" x14ac:dyDescent="0.25">
      <c r="A45" s="132">
        <v>34182</v>
      </c>
      <c r="B45" s="221">
        <v>27086</v>
      </c>
      <c r="C45" s="262">
        <f t="shared" si="0"/>
        <v>27.085999999999999</v>
      </c>
      <c r="D45" s="4"/>
    </row>
    <row r="46" spans="1:4" x14ac:dyDescent="0.25">
      <c r="A46" s="132">
        <v>34213</v>
      </c>
      <c r="B46" s="221">
        <v>26948</v>
      </c>
      <c r="C46" s="262">
        <f t="shared" si="0"/>
        <v>26.948</v>
      </c>
      <c r="D46" s="4"/>
    </row>
    <row r="47" spans="1:4" x14ac:dyDescent="0.25">
      <c r="A47" s="132">
        <v>34243</v>
      </c>
      <c r="B47" s="221">
        <v>29019</v>
      </c>
      <c r="C47" s="262">
        <f t="shared" si="0"/>
        <v>29.018999999999998</v>
      </c>
      <c r="D47" s="4"/>
    </row>
    <row r="48" spans="1:4" x14ac:dyDescent="0.25">
      <c r="A48" s="132">
        <v>34274</v>
      </c>
      <c r="B48" s="221">
        <v>31011</v>
      </c>
      <c r="C48" s="262">
        <f t="shared" si="0"/>
        <v>31.010999999999999</v>
      </c>
      <c r="D48" s="4"/>
    </row>
    <row r="49" spans="1:4" x14ac:dyDescent="0.25">
      <c r="A49" s="132">
        <v>34304</v>
      </c>
      <c r="B49" s="221">
        <v>32211</v>
      </c>
      <c r="C49" s="262">
        <f t="shared" si="0"/>
        <v>32.210999999999999</v>
      </c>
      <c r="D49" s="4"/>
    </row>
    <row r="50" spans="1:4" x14ac:dyDescent="0.25">
      <c r="A50" s="132">
        <v>34335</v>
      </c>
      <c r="B50" s="221">
        <v>35390</v>
      </c>
      <c r="C50" s="262">
        <f t="shared" si="0"/>
        <v>35.39</v>
      </c>
      <c r="D50" s="4"/>
    </row>
    <row r="51" spans="1:4" x14ac:dyDescent="0.25">
      <c r="A51" s="132">
        <v>34366</v>
      </c>
      <c r="B51" s="221">
        <v>36542</v>
      </c>
      <c r="C51" s="262">
        <f t="shared" si="0"/>
        <v>36.542000000000002</v>
      </c>
      <c r="D51" s="4"/>
    </row>
    <row r="52" spans="1:4" x14ac:dyDescent="0.25">
      <c r="A52" s="132">
        <v>34394</v>
      </c>
      <c r="B52" s="221">
        <v>38282</v>
      </c>
      <c r="C52" s="262">
        <f t="shared" si="0"/>
        <v>38.281999999999996</v>
      </c>
      <c r="D52" s="4"/>
    </row>
    <row r="53" spans="1:4" x14ac:dyDescent="0.25">
      <c r="A53" s="132">
        <v>34425</v>
      </c>
      <c r="B53" s="221">
        <v>38289</v>
      </c>
      <c r="C53" s="262">
        <f t="shared" si="0"/>
        <v>38.289000000000001</v>
      </c>
      <c r="D53" s="4"/>
    </row>
    <row r="54" spans="1:4" x14ac:dyDescent="0.25">
      <c r="A54" s="132">
        <v>34455</v>
      </c>
      <c r="B54" s="221">
        <v>41408</v>
      </c>
      <c r="C54" s="262">
        <f t="shared" si="0"/>
        <v>41.408000000000001</v>
      </c>
      <c r="D54" s="4"/>
    </row>
    <row r="55" spans="1:4" x14ac:dyDescent="0.25">
      <c r="A55" s="132">
        <v>34486</v>
      </c>
      <c r="B55" s="221">
        <v>42881</v>
      </c>
      <c r="C55" s="262">
        <f t="shared" si="0"/>
        <v>42.881</v>
      </c>
      <c r="D55" s="4"/>
    </row>
    <row r="56" spans="1:4" x14ac:dyDescent="0.25">
      <c r="A56" s="132">
        <v>34516</v>
      </c>
      <c r="B56" s="221">
        <v>43090</v>
      </c>
      <c r="C56" s="262">
        <f t="shared" si="0"/>
        <v>43.09</v>
      </c>
      <c r="D56" s="4"/>
    </row>
    <row r="57" spans="1:4" x14ac:dyDescent="0.25">
      <c r="A57" s="132">
        <v>34547</v>
      </c>
      <c r="B57" s="221">
        <v>42981</v>
      </c>
      <c r="C57" s="262">
        <f t="shared" si="0"/>
        <v>42.981000000000002</v>
      </c>
      <c r="D57" s="4"/>
    </row>
    <row r="58" spans="1:4" x14ac:dyDescent="0.25">
      <c r="A58" s="132">
        <v>34578</v>
      </c>
      <c r="B58" s="221">
        <v>43455</v>
      </c>
      <c r="C58" s="262">
        <f t="shared" si="0"/>
        <v>43.454999999999998</v>
      </c>
      <c r="D58" s="4"/>
    </row>
    <row r="59" spans="1:4" x14ac:dyDescent="0.25">
      <c r="A59" s="132">
        <v>34608</v>
      </c>
      <c r="B59" s="221">
        <v>42845</v>
      </c>
      <c r="C59" s="262">
        <f t="shared" si="0"/>
        <v>42.844999999999999</v>
      </c>
      <c r="D59" s="4"/>
    </row>
    <row r="60" spans="1:4" x14ac:dyDescent="0.25">
      <c r="A60" s="132">
        <v>34639</v>
      </c>
      <c r="B60" s="221">
        <v>41937</v>
      </c>
      <c r="C60" s="262">
        <f t="shared" si="0"/>
        <v>41.936999999999998</v>
      </c>
      <c r="D60" s="4"/>
    </row>
    <row r="61" spans="1:4" x14ac:dyDescent="0.25">
      <c r="A61" s="132">
        <v>34669</v>
      </c>
      <c r="B61" s="221">
        <v>38806</v>
      </c>
      <c r="C61" s="262">
        <f t="shared" si="0"/>
        <v>38.805999999999997</v>
      </c>
      <c r="D61" s="4"/>
    </row>
    <row r="62" spans="1:4" x14ac:dyDescent="0.25">
      <c r="A62" s="132">
        <v>34700</v>
      </c>
      <c r="B62" s="221">
        <v>38278</v>
      </c>
      <c r="C62" s="262">
        <f t="shared" si="0"/>
        <v>38.277999999999999</v>
      </c>
      <c r="D62" s="4"/>
    </row>
    <row r="63" spans="1:4" x14ac:dyDescent="0.25">
      <c r="A63" s="132">
        <v>34731</v>
      </c>
      <c r="B63" s="221">
        <v>37998</v>
      </c>
      <c r="C63" s="262">
        <f t="shared" si="0"/>
        <v>37.997999999999998</v>
      </c>
      <c r="D63" s="4"/>
    </row>
    <row r="64" spans="1:4" x14ac:dyDescent="0.25">
      <c r="A64" s="132">
        <v>34759</v>
      </c>
      <c r="B64" s="221">
        <v>33742</v>
      </c>
      <c r="C64" s="262">
        <f t="shared" si="0"/>
        <v>33.741999999999997</v>
      </c>
      <c r="D64" s="4"/>
    </row>
    <row r="65" spans="1:4" x14ac:dyDescent="0.25">
      <c r="A65" s="132">
        <v>34790</v>
      </c>
      <c r="B65" s="221">
        <v>31887</v>
      </c>
      <c r="C65" s="262">
        <f t="shared" si="0"/>
        <v>31.887</v>
      </c>
      <c r="D65" s="4"/>
    </row>
    <row r="66" spans="1:4" x14ac:dyDescent="0.25">
      <c r="A66" s="132">
        <v>34820</v>
      </c>
      <c r="B66" s="221">
        <v>33731</v>
      </c>
      <c r="C66" s="262">
        <f t="shared" si="0"/>
        <v>33.731000000000002</v>
      </c>
      <c r="D66" s="4"/>
    </row>
    <row r="67" spans="1:4" x14ac:dyDescent="0.25">
      <c r="A67" s="132">
        <v>34851</v>
      </c>
      <c r="B67" s="221">
        <v>33512</v>
      </c>
      <c r="C67" s="262">
        <f t="shared" ref="C67:C130" si="1">B67/1000</f>
        <v>33.512</v>
      </c>
      <c r="D67" s="4"/>
    </row>
    <row r="68" spans="1:4" x14ac:dyDescent="0.25">
      <c r="A68" s="132">
        <v>34881</v>
      </c>
      <c r="B68" s="221">
        <v>41823</v>
      </c>
      <c r="C68" s="262">
        <f t="shared" si="1"/>
        <v>41.823</v>
      </c>
      <c r="D68" s="4"/>
    </row>
    <row r="69" spans="1:4" x14ac:dyDescent="0.25">
      <c r="A69" s="132">
        <v>34912</v>
      </c>
      <c r="B69" s="221">
        <v>47660</v>
      </c>
      <c r="C69" s="262">
        <f t="shared" si="1"/>
        <v>47.66</v>
      </c>
      <c r="D69" s="4"/>
    </row>
    <row r="70" spans="1:4" x14ac:dyDescent="0.25">
      <c r="A70" s="132">
        <v>34943</v>
      </c>
      <c r="B70" s="221">
        <v>48713</v>
      </c>
      <c r="C70" s="262">
        <f t="shared" si="1"/>
        <v>48.713000000000001</v>
      </c>
      <c r="D70" s="4"/>
    </row>
    <row r="71" spans="1:4" x14ac:dyDescent="0.25">
      <c r="A71" s="132">
        <v>34973</v>
      </c>
      <c r="B71" s="221">
        <v>49694</v>
      </c>
      <c r="C71" s="262">
        <f t="shared" si="1"/>
        <v>49.694000000000003</v>
      </c>
      <c r="D71" s="4"/>
    </row>
    <row r="72" spans="1:4" x14ac:dyDescent="0.25">
      <c r="A72" s="132">
        <v>35004</v>
      </c>
      <c r="B72" s="221">
        <v>51257</v>
      </c>
      <c r="C72" s="262">
        <f t="shared" si="1"/>
        <v>51.256999999999998</v>
      </c>
      <c r="D72" s="4"/>
    </row>
    <row r="73" spans="1:4" x14ac:dyDescent="0.25">
      <c r="A73" s="132">
        <v>35034</v>
      </c>
      <c r="B73" s="221">
        <v>51840</v>
      </c>
      <c r="C73" s="262">
        <f t="shared" si="1"/>
        <v>51.84</v>
      </c>
      <c r="D73" s="4"/>
    </row>
    <row r="74" spans="1:4" x14ac:dyDescent="0.25">
      <c r="A74" s="132">
        <v>35065</v>
      </c>
      <c r="B74" s="221">
        <v>53540</v>
      </c>
      <c r="C74" s="262">
        <f t="shared" si="1"/>
        <v>53.54</v>
      </c>
      <c r="D74" s="4"/>
    </row>
    <row r="75" spans="1:4" x14ac:dyDescent="0.25">
      <c r="A75" s="132">
        <v>35096</v>
      </c>
      <c r="B75" s="221">
        <v>55794</v>
      </c>
      <c r="C75" s="262">
        <f t="shared" si="1"/>
        <v>55.793999999999997</v>
      </c>
      <c r="D75" s="4"/>
    </row>
    <row r="76" spans="1:4" x14ac:dyDescent="0.25">
      <c r="A76" s="132">
        <v>35125</v>
      </c>
      <c r="B76" s="221">
        <v>55753</v>
      </c>
      <c r="C76" s="262">
        <f t="shared" si="1"/>
        <v>55.753</v>
      </c>
      <c r="D76" s="4"/>
    </row>
    <row r="77" spans="1:4" x14ac:dyDescent="0.25">
      <c r="A77" s="132">
        <v>35156</v>
      </c>
      <c r="B77" s="221">
        <v>56769</v>
      </c>
      <c r="C77" s="262">
        <f t="shared" si="1"/>
        <v>56.768999999999998</v>
      </c>
      <c r="D77" s="4"/>
    </row>
    <row r="78" spans="1:4" x14ac:dyDescent="0.25">
      <c r="A78" s="132">
        <v>35186</v>
      </c>
      <c r="B78" s="221">
        <v>59394</v>
      </c>
      <c r="C78" s="262">
        <f t="shared" si="1"/>
        <v>59.393999999999998</v>
      </c>
      <c r="D78" s="4"/>
    </row>
    <row r="79" spans="1:4" x14ac:dyDescent="0.25">
      <c r="A79" s="132">
        <v>35217</v>
      </c>
      <c r="B79" s="221">
        <v>59997</v>
      </c>
      <c r="C79" s="262">
        <f t="shared" si="1"/>
        <v>59.997</v>
      </c>
      <c r="D79" s="4"/>
    </row>
    <row r="80" spans="1:4" x14ac:dyDescent="0.25">
      <c r="A80" s="132">
        <v>35247</v>
      </c>
      <c r="B80" s="221">
        <v>59521</v>
      </c>
      <c r="C80" s="262">
        <f t="shared" si="1"/>
        <v>59.521000000000001</v>
      </c>
      <c r="D80" s="4"/>
    </row>
    <row r="81" spans="1:4" x14ac:dyDescent="0.25">
      <c r="A81" s="132">
        <v>35278</v>
      </c>
      <c r="B81" s="221">
        <v>59643</v>
      </c>
      <c r="C81" s="262">
        <f t="shared" si="1"/>
        <v>59.643000000000001</v>
      </c>
      <c r="D81" s="4"/>
    </row>
    <row r="82" spans="1:4" x14ac:dyDescent="0.25">
      <c r="A82" s="132">
        <v>35309</v>
      </c>
      <c r="B82" s="221">
        <v>58775</v>
      </c>
      <c r="C82" s="262">
        <f t="shared" si="1"/>
        <v>58.774999999999999</v>
      </c>
      <c r="D82" s="4"/>
    </row>
    <row r="83" spans="1:4" x14ac:dyDescent="0.25">
      <c r="A83" s="132">
        <v>35339</v>
      </c>
      <c r="B83" s="221">
        <v>58600</v>
      </c>
      <c r="C83" s="262">
        <f t="shared" si="1"/>
        <v>58.6</v>
      </c>
      <c r="D83" s="4"/>
    </row>
    <row r="84" spans="1:4" x14ac:dyDescent="0.25">
      <c r="A84" s="132">
        <v>35370</v>
      </c>
      <c r="B84" s="221">
        <v>60471</v>
      </c>
      <c r="C84" s="262">
        <f t="shared" si="1"/>
        <v>60.470999999999997</v>
      </c>
      <c r="D84" s="4"/>
    </row>
    <row r="85" spans="1:4" x14ac:dyDescent="0.25">
      <c r="A85" s="132">
        <v>35400</v>
      </c>
      <c r="B85" s="221">
        <v>60110</v>
      </c>
      <c r="C85" s="262">
        <f t="shared" si="1"/>
        <v>60.11</v>
      </c>
      <c r="D85" s="4"/>
    </row>
    <row r="86" spans="1:4" x14ac:dyDescent="0.25">
      <c r="A86" s="132">
        <v>35431</v>
      </c>
      <c r="B86" s="221">
        <v>58951</v>
      </c>
      <c r="C86" s="262">
        <f t="shared" si="1"/>
        <v>58.951000000000001</v>
      </c>
      <c r="D86" s="4"/>
    </row>
    <row r="87" spans="1:4" x14ac:dyDescent="0.25">
      <c r="A87" s="132">
        <v>35462</v>
      </c>
      <c r="B87" s="221">
        <v>59405</v>
      </c>
      <c r="C87" s="262">
        <f t="shared" si="1"/>
        <v>59.405000000000001</v>
      </c>
      <c r="D87" s="4"/>
    </row>
    <row r="88" spans="1:4" x14ac:dyDescent="0.25">
      <c r="A88" s="132">
        <v>35490</v>
      </c>
      <c r="B88" s="221">
        <v>58980</v>
      </c>
      <c r="C88" s="262">
        <f t="shared" si="1"/>
        <v>58.98</v>
      </c>
      <c r="D88" s="4"/>
    </row>
    <row r="89" spans="1:4" x14ac:dyDescent="0.25">
      <c r="A89" s="132">
        <v>35521</v>
      </c>
      <c r="B89" s="221">
        <v>56171</v>
      </c>
      <c r="C89" s="262">
        <f t="shared" si="1"/>
        <v>56.170999999999999</v>
      </c>
      <c r="D89" s="4"/>
    </row>
    <row r="90" spans="1:4" x14ac:dyDescent="0.25">
      <c r="A90" s="132">
        <v>35551</v>
      </c>
      <c r="B90" s="221">
        <v>59279</v>
      </c>
      <c r="C90" s="262">
        <f t="shared" si="1"/>
        <v>59.279000000000003</v>
      </c>
      <c r="D90" s="4"/>
    </row>
    <row r="91" spans="1:4" x14ac:dyDescent="0.25">
      <c r="A91" s="132">
        <v>35582</v>
      </c>
      <c r="B91" s="221">
        <v>57615</v>
      </c>
      <c r="C91" s="262">
        <f t="shared" si="1"/>
        <v>57.615000000000002</v>
      </c>
      <c r="D91" s="4"/>
    </row>
    <row r="92" spans="1:4" x14ac:dyDescent="0.25">
      <c r="A92" s="132">
        <v>35612</v>
      </c>
      <c r="B92" s="221">
        <v>60331</v>
      </c>
      <c r="C92" s="262">
        <f t="shared" si="1"/>
        <v>60.331000000000003</v>
      </c>
      <c r="D92" s="4"/>
    </row>
    <row r="93" spans="1:4" x14ac:dyDescent="0.25">
      <c r="A93" s="132">
        <v>35643</v>
      </c>
      <c r="B93" s="221">
        <v>63056</v>
      </c>
      <c r="C93" s="262">
        <f t="shared" si="1"/>
        <v>63.055999999999997</v>
      </c>
      <c r="D93" s="4"/>
    </row>
    <row r="94" spans="1:4" x14ac:dyDescent="0.25">
      <c r="A94" s="132">
        <v>35674</v>
      </c>
      <c r="B94" s="221">
        <v>61931</v>
      </c>
      <c r="C94" s="262">
        <f t="shared" si="1"/>
        <v>61.930999999999997</v>
      </c>
      <c r="D94" s="4"/>
    </row>
    <row r="95" spans="1:4" x14ac:dyDescent="0.25">
      <c r="A95" s="132">
        <v>35704</v>
      </c>
      <c r="B95" s="221">
        <v>53690</v>
      </c>
      <c r="C95" s="262">
        <f t="shared" si="1"/>
        <v>53.69</v>
      </c>
      <c r="D95" s="4"/>
    </row>
    <row r="96" spans="1:4" x14ac:dyDescent="0.25">
      <c r="A96" s="132">
        <v>35735</v>
      </c>
      <c r="B96" s="221">
        <v>52035</v>
      </c>
      <c r="C96" s="262">
        <f t="shared" si="1"/>
        <v>52.034999999999997</v>
      </c>
      <c r="D96" s="4"/>
    </row>
    <row r="97" spans="1:4" x14ac:dyDescent="0.25">
      <c r="A97" s="132">
        <v>35765</v>
      </c>
      <c r="B97" s="221">
        <v>52173</v>
      </c>
      <c r="C97" s="262">
        <f t="shared" si="1"/>
        <v>52.173000000000002</v>
      </c>
      <c r="D97" s="4"/>
    </row>
    <row r="98" spans="1:4" x14ac:dyDescent="0.25">
      <c r="A98" s="132">
        <v>35796</v>
      </c>
      <c r="B98" s="221">
        <v>53103</v>
      </c>
      <c r="C98" s="262">
        <f t="shared" si="1"/>
        <v>53.103000000000002</v>
      </c>
      <c r="D98" s="4"/>
    </row>
    <row r="99" spans="1:4" x14ac:dyDescent="0.25">
      <c r="A99" s="132">
        <v>35827</v>
      </c>
      <c r="B99" s="221">
        <v>58782</v>
      </c>
      <c r="C99" s="262">
        <f t="shared" si="1"/>
        <v>58.781999999999996</v>
      </c>
      <c r="D99" s="4"/>
    </row>
    <row r="100" spans="1:4" x14ac:dyDescent="0.25">
      <c r="A100" s="132">
        <v>35855</v>
      </c>
      <c r="B100" s="221">
        <v>68594</v>
      </c>
      <c r="C100" s="262">
        <f t="shared" si="1"/>
        <v>68.593999999999994</v>
      </c>
      <c r="D100" s="4"/>
    </row>
    <row r="101" spans="1:4" x14ac:dyDescent="0.25">
      <c r="A101" s="132">
        <v>35886</v>
      </c>
      <c r="B101" s="221">
        <v>74656</v>
      </c>
      <c r="C101" s="262">
        <f t="shared" si="1"/>
        <v>74.656000000000006</v>
      </c>
      <c r="D101" s="4"/>
    </row>
    <row r="102" spans="1:4" x14ac:dyDescent="0.25">
      <c r="A102" s="132">
        <v>35916</v>
      </c>
      <c r="B102" s="221">
        <v>72826</v>
      </c>
      <c r="C102" s="262">
        <f t="shared" si="1"/>
        <v>72.825999999999993</v>
      </c>
      <c r="D102" s="4"/>
    </row>
    <row r="103" spans="1:4" x14ac:dyDescent="0.25">
      <c r="A103" s="132">
        <v>35947</v>
      </c>
      <c r="B103" s="221">
        <v>70898</v>
      </c>
      <c r="C103" s="262">
        <f t="shared" si="1"/>
        <v>70.897999999999996</v>
      </c>
      <c r="D103" s="4"/>
    </row>
    <row r="104" spans="1:4" x14ac:dyDescent="0.25">
      <c r="A104" s="132">
        <v>35977</v>
      </c>
      <c r="B104" s="221">
        <v>70210</v>
      </c>
      <c r="C104" s="262">
        <f t="shared" si="1"/>
        <v>70.209999999999994</v>
      </c>
      <c r="D104" s="4"/>
    </row>
    <row r="105" spans="1:4" x14ac:dyDescent="0.25">
      <c r="A105" s="132">
        <v>36008</v>
      </c>
      <c r="B105" s="221">
        <v>67333</v>
      </c>
      <c r="C105" s="262">
        <f t="shared" si="1"/>
        <v>67.332999999999998</v>
      </c>
      <c r="D105" s="4"/>
    </row>
    <row r="106" spans="1:4" x14ac:dyDescent="0.25">
      <c r="A106" s="132">
        <v>36039</v>
      </c>
      <c r="B106" s="221">
        <v>45811</v>
      </c>
      <c r="C106" s="262">
        <f t="shared" si="1"/>
        <v>45.811</v>
      </c>
      <c r="D106" s="4"/>
    </row>
    <row r="107" spans="1:4" x14ac:dyDescent="0.25">
      <c r="A107" s="132">
        <v>36069</v>
      </c>
      <c r="B107" s="221">
        <v>42385</v>
      </c>
      <c r="C107" s="262">
        <f t="shared" si="1"/>
        <v>42.384999999999998</v>
      </c>
      <c r="D107" s="4"/>
    </row>
    <row r="108" spans="1:4" x14ac:dyDescent="0.25">
      <c r="A108" s="132">
        <v>36100</v>
      </c>
      <c r="B108" s="221">
        <v>41189</v>
      </c>
      <c r="C108" s="262">
        <f t="shared" si="1"/>
        <v>41.189</v>
      </c>
      <c r="D108" s="4"/>
    </row>
    <row r="109" spans="1:4" x14ac:dyDescent="0.25">
      <c r="A109" s="132">
        <v>36130</v>
      </c>
      <c r="B109" s="221">
        <v>44556</v>
      </c>
      <c r="C109" s="262">
        <f t="shared" si="1"/>
        <v>44.555999999999997</v>
      </c>
      <c r="D109" s="4"/>
    </row>
    <row r="110" spans="1:4" x14ac:dyDescent="0.25">
      <c r="A110" s="132">
        <v>36161</v>
      </c>
      <c r="B110" s="221">
        <v>36136</v>
      </c>
      <c r="C110" s="262">
        <f t="shared" si="1"/>
        <v>36.136000000000003</v>
      </c>
      <c r="D110" s="4"/>
    </row>
    <row r="111" spans="1:4" x14ac:dyDescent="0.25">
      <c r="A111" s="132">
        <v>36192</v>
      </c>
      <c r="B111" s="221">
        <v>35457</v>
      </c>
      <c r="C111" s="262">
        <f t="shared" si="1"/>
        <v>35.457000000000001</v>
      </c>
      <c r="D111" s="4"/>
    </row>
    <row r="112" spans="1:4" x14ac:dyDescent="0.25">
      <c r="A112" s="132">
        <v>36220</v>
      </c>
      <c r="B112" s="221">
        <v>33848</v>
      </c>
      <c r="C112" s="262">
        <f t="shared" si="1"/>
        <v>33.847999999999999</v>
      </c>
      <c r="D112" s="4"/>
    </row>
    <row r="113" spans="1:4" x14ac:dyDescent="0.25">
      <c r="A113" s="132">
        <v>36251</v>
      </c>
      <c r="B113" s="221">
        <v>44315</v>
      </c>
      <c r="C113" s="262">
        <f t="shared" si="1"/>
        <v>44.314999999999998</v>
      </c>
      <c r="D113" s="4"/>
    </row>
    <row r="114" spans="1:4" x14ac:dyDescent="0.25">
      <c r="A114" s="132">
        <v>36281</v>
      </c>
      <c r="B114" s="221">
        <v>44310</v>
      </c>
      <c r="C114" s="262">
        <f t="shared" si="1"/>
        <v>44.31</v>
      </c>
      <c r="D114" s="4"/>
    </row>
    <row r="115" spans="1:4" x14ac:dyDescent="0.25">
      <c r="A115" s="132">
        <v>36312</v>
      </c>
      <c r="B115" s="221">
        <v>41346</v>
      </c>
      <c r="C115" s="262">
        <f t="shared" si="1"/>
        <v>41.345999999999997</v>
      </c>
      <c r="D115" s="4"/>
    </row>
    <row r="116" spans="1:4" x14ac:dyDescent="0.25">
      <c r="A116" s="132">
        <v>36342</v>
      </c>
      <c r="B116" s="221">
        <v>42156</v>
      </c>
      <c r="C116" s="262">
        <f t="shared" si="1"/>
        <v>42.155999999999999</v>
      </c>
      <c r="D116" s="4"/>
    </row>
    <row r="117" spans="1:4" x14ac:dyDescent="0.25">
      <c r="A117" s="132">
        <v>36373</v>
      </c>
      <c r="B117" s="221">
        <v>41918</v>
      </c>
      <c r="C117" s="262">
        <f t="shared" si="1"/>
        <v>41.917999999999999</v>
      </c>
      <c r="D117" s="4"/>
    </row>
    <row r="118" spans="1:4" x14ac:dyDescent="0.25">
      <c r="A118" s="132">
        <v>36404</v>
      </c>
      <c r="B118" s="221">
        <v>42562</v>
      </c>
      <c r="C118" s="262">
        <f t="shared" si="1"/>
        <v>42.561999999999998</v>
      </c>
      <c r="D118" s="4"/>
    </row>
    <row r="119" spans="1:4" x14ac:dyDescent="0.25">
      <c r="A119" s="132">
        <v>36434</v>
      </c>
      <c r="B119" s="221">
        <v>40053</v>
      </c>
      <c r="C119" s="262">
        <f t="shared" si="1"/>
        <v>40.052999999999997</v>
      </c>
      <c r="D119" s="4"/>
    </row>
    <row r="120" spans="1:4" x14ac:dyDescent="0.25">
      <c r="A120" s="132">
        <v>36465</v>
      </c>
      <c r="B120" s="221">
        <v>42175</v>
      </c>
      <c r="C120" s="262">
        <f t="shared" si="1"/>
        <v>42.174999999999997</v>
      </c>
      <c r="D120" s="4"/>
    </row>
    <row r="121" spans="1:4" x14ac:dyDescent="0.25">
      <c r="A121" s="132">
        <v>36495</v>
      </c>
      <c r="B121" s="221">
        <v>36342</v>
      </c>
      <c r="C121" s="262">
        <f t="shared" si="1"/>
        <v>36.341999999999999</v>
      </c>
      <c r="D121" s="4"/>
    </row>
    <row r="122" spans="1:4" x14ac:dyDescent="0.25">
      <c r="A122" s="132">
        <v>36526</v>
      </c>
      <c r="B122" s="221">
        <v>37560</v>
      </c>
      <c r="C122" s="262">
        <f t="shared" si="1"/>
        <v>37.56</v>
      </c>
      <c r="D122" s="4"/>
    </row>
    <row r="123" spans="1:4" x14ac:dyDescent="0.25">
      <c r="A123" s="132">
        <v>36557</v>
      </c>
      <c r="B123" s="221">
        <v>38364</v>
      </c>
      <c r="C123" s="262">
        <f t="shared" si="1"/>
        <v>38.363999999999997</v>
      </c>
      <c r="D123" s="4"/>
    </row>
    <row r="124" spans="1:4" x14ac:dyDescent="0.25">
      <c r="A124" s="132">
        <v>36586</v>
      </c>
      <c r="B124" s="221">
        <v>39200</v>
      </c>
      <c r="C124" s="262">
        <f t="shared" si="1"/>
        <v>39.200000000000003</v>
      </c>
      <c r="D124" s="4"/>
    </row>
    <row r="125" spans="1:4" x14ac:dyDescent="0.25">
      <c r="A125" s="132">
        <v>36617</v>
      </c>
      <c r="B125" s="221">
        <v>28721</v>
      </c>
      <c r="C125" s="262">
        <f t="shared" si="1"/>
        <v>28.721</v>
      </c>
      <c r="D125" s="4"/>
    </row>
    <row r="126" spans="1:4" x14ac:dyDescent="0.25">
      <c r="A126" s="132">
        <v>36647</v>
      </c>
      <c r="B126" s="221">
        <v>28570</v>
      </c>
      <c r="C126" s="262">
        <f t="shared" si="1"/>
        <v>28.57</v>
      </c>
      <c r="D126" s="4"/>
    </row>
    <row r="127" spans="1:4" x14ac:dyDescent="0.25">
      <c r="A127" s="132">
        <v>36678</v>
      </c>
      <c r="B127" s="221">
        <v>28265</v>
      </c>
      <c r="C127" s="262">
        <f t="shared" si="1"/>
        <v>28.265000000000001</v>
      </c>
      <c r="D127" s="4"/>
    </row>
    <row r="128" spans="1:4" x14ac:dyDescent="0.25">
      <c r="A128" s="132">
        <v>36708</v>
      </c>
      <c r="B128" s="221">
        <v>29214</v>
      </c>
      <c r="C128" s="262">
        <f t="shared" si="1"/>
        <v>29.213999999999999</v>
      </c>
      <c r="D128" s="4"/>
    </row>
    <row r="129" spans="1:4" x14ac:dyDescent="0.25">
      <c r="A129" s="132">
        <v>36739</v>
      </c>
      <c r="B129" s="221">
        <v>31385</v>
      </c>
      <c r="C129" s="262">
        <f t="shared" si="1"/>
        <v>31.385000000000002</v>
      </c>
      <c r="D129" s="4"/>
    </row>
    <row r="130" spans="1:4" x14ac:dyDescent="0.25">
      <c r="A130" s="132">
        <v>36770</v>
      </c>
      <c r="B130" s="221">
        <v>31431</v>
      </c>
      <c r="C130" s="262">
        <f t="shared" si="1"/>
        <v>31.431000000000001</v>
      </c>
      <c r="D130" s="4"/>
    </row>
    <row r="131" spans="1:4" x14ac:dyDescent="0.25">
      <c r="A131" s="132">
        <v>36800</v>
      </c>
      <c r="B131" s="221">
        <v>30393</v>
      </c>
      <c r="C131" s="262">
        <f t="shared" ref="C131:C194" si="2">B131/1000</f>
        <v>30.393000000000001</v>
      </c>
      <c r="D131" s="4"/>
    </row>
    <row r="132" spans="1:4" x14ac:dyDescent="0.25">
      <c r="A132" s="132">
        <v>36831</v>
      </c>
      <c r="B132" s="221">
        <v>32533</v>
      </c>
      <c r="C132" s="262">
        <f t="shared" si="2"/>
        <v>32.533000000000001</v>
      </c>
      <c r="D132" s="4"/>
    </row>
    <row r="133" spans="1:4" x14ac:dyDescent="0.25">
      <c r="A133" s="132">
        <v>36861</v>
      </c>
      <c r="B133" s="221">
        <v>33011</v>
      </c>
      <c r="C133" s="262">
        <f t="shared" si="2"/>
        <v>33.011000000000003</v>
      </c>
      <c r="D133" s="4"/>
    </row>
    <row r="134" spans="1:4" x14ac:dyDescent="0.25">
      <c r="A134" s="132">
        <v>36892</v>
      </c>
      <c r="B134" s="221">
        <v>35598</v>
      </c>
      <c r="C134" s="262">
        <f t="shared" si="2"/>
        <v>35.597999999999999</v>
      </c>
      <c r="D134" s="4"/>
    </row>
    <row r="135" spans="1:4" x14ac:dyDescent="0.25">
      <c r="A135" s="132">
        <v>36923</v>
      </c>
      <c r="B135" s="221">
        <v>35413</v>
      </c>
      <c r="C135" s="262">
        <f t="shared" si="2"/>
        <v>35.412999999999997</v>
      </c>
      <c r="D135" s="4"/>
    </row>
    <row r="136" spans="1:4" x14ac:dyDescent="0.25">
      <c r="A136" s="132">
        <v>36951</v>
      </c>
      <c r="B136" s="221">
        <v>34407</v>
      </c>
      <c r="C136" s="262">
        <f t="shared" si="2"/>
        <v>34.406999999999996</v>
      </c>
      <c r="D136" s="4"/>
    </row>
    <row r="137" spans="1:4" x14ac:dyDescent="0.25">
      <c r="A137" s="132">
        <v>36982</v>
      </c>
      <c r="B137" s="221">
        <v>34653</v>
      </c>
      <c r="C137" s="262">
        <f t="shared" si="2"/>
        <v>34.652999999999999</v>
      </c>
      <c r="D137" s="4"/>
    </row>
    <row r="138" spans="1:4" x14ac:dyDescent="0.25">
      <c r="A138" s="132">
        <v>37012</v>
      </c>
      <c r="B138" s="221">
        <v>35459</v>
      </c>
      <c r="C138" s="262">
        <f t="shared" si="2"/>
        <v>35.459000000000003</v>
      </c>
      <c r="D138" s="4"/>
    </row>
    <row r="139" spans="1:4" x14ac:dyDescent="0.25">
      <c r="A139" s="132">
        <v>37043</v>
      </c>
      <c r="B139" s="221">
        <v>37318</v>
      </c>
      <c r="C139" s="262">
        <f t="shared" si="2"/>
        <v>37.317999999999998</v>
      </c>
      <c r="D139" s="4"/>
    </row>
    <row r="140" spans="1:4" x14ac:dyDescent="0.25">
      <c r="A140" s="132">
        <v>37073</v>
      </c>
      <c r="B140" s="221">
        <v>35552</v>
      </c>
      <c r="C140" s="262">
        <f t="shared" si="2"/>
        <v>35.552</v>
      </c>
      <c r="D140" s="4"/>
    </row>
    <row r="141" spans="1:4" x14ac:dyDescent="0.25">
      <c r="A141" s="132">
        <v>37104</v>
      </c>
      <c r="B141" s="221">
        <v>36299</v>
      </c>
      <c r="C141" s="262">
        <f t="shared" si="2"/>
        <v>36.298999999999999</v>
      </c>
      <c r="D141" s="4"/>
    </row>
    <row r="142" spans="1:4" x14ac:dyDescent="0.25">
      <c r="A142" s="132">
        <v>37135</v>
      </c>
      <c r="B142" s="221">
        <v>40054</v>
      </c>
      <c r="C142" s="262">
        <f t="shared" si="2"/>
        <v>40.054000000000002</v>
      </c>
      <c r="D142" s="4"/>
    </row>
    <row r="143" spans="1:4" x14ac:dyDescent="0.25">
      <c r="A143" s="132">
        <v>37165</v>
      </c>
      <c r="B143" s="221">
        <v>37492</v>
      </c>
      <c r="C143" s="262">
        <f t="shared" si="2"/>
        <v>37.491999999999997</v>
      </c>
      <c r="D143" s="4"/>
    </row>
    <row r="144" spans="1:4" x14ac:dyDescent="0.25">
      <c r="A144" s="132">
        <v>37196</v>
      </c>
      <c r="B144" s="221">
        <v>37234</v>
      </c>
      <c r="C144" s="262">
        <f t="shared" si="2"/>
        <v>37.234000000000002</v>
      </c>
      <c r="D144" s="4"/>
    </row>
    <row r="145" spans="1:4" x14ac:dyDescent="0.25">
      <c r="A145" s="132">
        <v>37226</v>
      </c>
      <c r="B145" s="221">
        <v>35866</v>
      </c>
      <c r="C145" s="262">
        <f t="shared" si="2"/>
        <v>35.866</v>
      </c>
      <c r="D145" s="4"/>
    </row>
    <row r="146" spans="1:4" x14ac:dyDescent="0.25">
      <c r="A146" s="132">
        <v>37257</v>
      </c>
      <c r="B146" s="221">
        <v>36167</v>
      </c>
      <c r="C146" s="262">
        <f t="shared" si="2"/>
        <v>36.167000000000002</v>
      </c>
      <c r="D146" s="4"/>
    </row>
    <row r="147" spans="1:4" x14ac:dyDescent="0.25">
      <c r="A147" s="132">
        <v>37288</v>
      </c>
      <c r="B147" s="221">
        <v>35906</v>
      </c>
      <c r="C147" s="262">
        <f t="shared" si="2"/>
        <v>35.905999999999999</v>
      </c>
      <c r="D147" s="4"/>
    </row>
    <row r="148" spans="1:4" x14ac:dyDescent="0.25">
      <c r="A148" s="132">
        <v>37316</v>
      </c>
      <c r="B148" s="221">
        <v>36721</v>
      </c>
      <c r="C148" s="262">
        <f t="shared" si="2"/>
        <v>36.720999999999997</v>
      </c>
      <c r="D148" s="4"/>
    </row>
    <row r="149" spans="1:4" x14ac:dyDescent="0.25">
      <c r="A149" s="132">
        <v>37347</v>
      </c>
      <c r="B149" s="221">
        <v>33008</v>
      </c>
      <c r="C149" s="262">
        <f t="shared" si="2"/>
        <v>33.008000000000003</v>
      </c>
      <c r="D149" s="4"/>
    </row>
    <row r="150" spans="1:4" x14ac:dyDescent="0.25">
      <c r="A150" s="132">
        <v>37377</v>
      </c>
      <c r="B150" s="221">
        <v>32889</v>
      </c>
      <c r="C150" s="262">
        <f t="shared" si="2"/>
        <v>32.889000000000003</v>
      </c>
      <c r="D150" s="4"/>
    </row>
    <row r="151" spans="1:4" x14ac:dyDescent="0.25">
      <c r="A151" s="132">
        <v>37408</v>
      </c>
      <c r="B151" s="221">
        <v>41999</v>
      </c>
      <c r="C151" s="262">
        <f t="shared" si="2"/>
        <v>41.999000000000002</v>
      </c>
      <c r="D151" s="4"/>
    </row>
    <row r="152" spans="1:4" x14ac:dyDescent="0.25">
      <c r="A152" s="132">
        <v>37438</v>
      </c>
      <c r="B152" s="221">
        <v>39060</v>
      </c>
      <c r="C152" s="262">
        <f t="shared" si="2"/>
        <v>39.06</v>
      </c>
      <c r="D152" s="4"/>
    </row>
    <row r="153" spans="1:4" x14ac:dyDescent="0.25">
      <c r="A153" s="132">
        <v>37469</v>
      </c>
      <c r="B153" s="221">
        <v>37643</v>
      </c>
      <c r="C153" s="262">
        <f t="shared" si="2"/>
        <v>37.643000000000001</v>
      </c>
      <c r="D153" s="4"/>
    </row>
    <row r="154" spans="1:4" x14ac:dyDescent="0.25">
      <c r="A154" s="132">
        <v>37500</v>
      </c>
      <c r="B154" s="221">
        <v>38381</v>
      </c>
      <c r="C154" s="262">
        <f t="shared" si="2"/>
        <v>38.381</v>
      </c>
      <c r="D154" s="4"/>
    </row>
    <row r="155" spans="1:4" x14ac:dyDescent="0.25">
      <c r="A155" s="132">
        <v>37530</v>
      </c>
      <c r="B155" s="221">
        <v>35855</v>
      </c>
      <c r="C155" s="262">
        <f t="shared" si="2"/>
        <v>35.854999999999997</v>
      </c>
      <c r="D155" s="4"/>
    </row>
    <row r="156" spans="1:4" x14ac:dyDescent="0.25">
      <c r="A156" s="132">
        <v>37561</v>
      </c>
      <c r="B156" s="221">
        <v>35592</v>
      </c>
      <c r="C156" s="262">
        <f t="shared" si="2"/>
        <v>35.591999999999999</v>
      </c>
      <c r="D156" s="4"/>
    </row>
    <row r="157" spans="1:4" x14ac:dyDescent="0.25">
      <c r="A157" s="132">
        <v>37591</v>
      </c>
      <c r="B157" s="221">
        <v>37823</v>
      </c>
      <c r="C157" s="262">
        <f t="shared" si="2"/>
        <v>37.823</v>
      </c>
      <c r="D157" s="4"/>
    </row>
    <row r="158" spans="1:4" x14ac:dyDescent="0.25">
      <c r="A158" s="132">
        <v>37622</v>
      </c>
      <c r="B158" s="221">
        <v>38772</v>
      </c>
      <c r="C158" s="262">
        <f t="shared" si="2"/>
        <v>38.771999999999998</v>
      </c>
      <c r="D158" s="4"/>
    </row>
    <row r="159" spans="1:4" x14ac:dyDescent="0.25">
      <c r="A159" s="132">
        <v>37653</v>
      </c>
      <c r="B159" s="221">
        <v>38530</v>
      </c>
      <c r="C159" s="262">
        <f t="shared" si="2"/>
        <v>38.53</v>
      </c>
      <c r="D159" s="4"/>
    </row>
    <row r="160" spans="1:4" x14ac:dyDescent="0.25">
      <c r="A160" s="132">
        <v>37681</v>
      </c>
      <c r="B160" s="221">
        <v>42335</v>
      </c>
      <c r="C160" s="262">
        <f t="shared" si="2"/>
        <v>42.335000000000001</v>
      </c>
      <c r="D160" s="4"/>
    </row>
    <row r="161" spans="1:4" x14ac:dyDescent="0.25">
      <c r="A161" s="132">
        <v>37712</v>
      </c>
      <c r="B161" s="221">
        <v>41500</v>
      </c>
      <c r="C161" s="262">
        <f t="shared" si="2"/>
        <v>41.5</v>
      </c>
      <c r="D161" s="4"/>
    </row>
    <row r="162" spans="1:4" x14ac:dyDescent="0.25">
      <c r="A162" s="132">
        <v>37742</v>
      </c>
      <c r="B162" s="221">
        <v>43373</v>
      </c>
      <c r="C162" s="262">
        <f t="shared" si="2"/>
        <v>43.372999999999998</v>
      </c>
      <c r="D162" s="4"/>
    </row>
    <row r="163" spans="1:4" x14ac:dyDescent="0.25">
      <c r="A163" s="132">
        <v>37773</v>
      </c>
      <c r="B163" s="221">
        <v>47956</v>
      </c>
      <c r="C163" s="262">
        <f t="shared" si="2"/>
        <v>47.956000000000003</v>
      </c>
      <c r="D163" s="4"/>
    </row>
    <row r="164" spans="1:4" x14ac:dyDescent="0.25">
      <c r="A164" s="132">
        <v>37803</v>
      </c>
      <c r="B164" s="221">
        <v>47645</v>
      </c>
      <c r="C164" s="262">
        <f t="shared" si="2"/>
        <v>47.645000000000003</v>
      </c>
      <c r="D164" s="4"/>
    </row>
    <row r="165" spans="1:4" x14ac:dyDescent="0.25">
      <c r="A165" s="132">
        <v>37834</v>
      </c>
      <c r="B165" s="221">
        <v>47793</v>
      </c>
      <c r="C165" s="262">
        <f t="shared" si="2"/>
        <v>47.792999999999999</v>
      </c>
      <c r="D165" s="4"/>
    </row>
    <row r="166" spans="1:4" x14ac:dyDescent="0.25">
      <c r="A166" s="132">
        <v>37865</v>
      </c>
      <c r="B166" s="221">
        <v>52675</v>
      </c>
      <c r="C166" s="262">
        <f t="shared" si="2"/>
        <v>52.674999999999997</v>
      </c>
      <c r="D166" s="4"/>
    </row>
    <row r="167" spans="1:4" x14ac:dyDescent="0.25">
      <c r="A167" s="132">
        <v>37895</v>
      </c>
      <c r="B167" s="221">
        <v>54093</v>
      </c>
      <c r="C167" s="262">
        <f t="shared" si="2"/>
        <v>54.093000000000004</v>
      </c>
      <c r="D167" s="4"/>
    </row>
    <row r="168" spans="1:4" x14ac:dyDescent="0.25">
      <c r="A168" s="132">
        <v>37926</v>
      </c>
      <c r="B168" s="221">
        <v>54427</v>
      </c>
      <c r="C168" s="262">
        <f t="shared" si="2"/>
        <v>54.427</v>
      </c>
      <c r="D168" s="4"/>
    </row>
    <row r="169" spans="1:4" x14ac:dyDescent="0.25">
      <c r="A169" s="132">
        <v>37956</v>
      </c>
      <c r="B169" s="221">
        <v>49296</v>
      </c>
      <c r="C169" s="262">
        <f t="shared" si="2"/>
        <v>49.295999999999999</v>
      </c>
      <c r="D169" s="4"/>
    </row>
    <row r="170" spans="1:4" x14ac:dyDescent="0.25">
      <c r="A170" s="132">
        <v>37987</v>
      </c>
      <c r="B170" s="221">
        <v>53261</v>
      </c>
      <c r="C170" s="262">
        <f t="shared" si="2"/>
        <v>53.261000000000003</v>
      </c>
      <c r="D170" s="4"/>
    </row>
    <row r="171" spans="1:4" x14ac:dyDescent="0.25">
      <c r="A171" s="132">
        <v>38018</v>
      </c>
      <c r="B171" s="221">
        <v>52960</v>
      </c>
      <c r="C171" s="262">
        <f t="shared" si="2"/>
        <v>52.96</v>
      </c>
      <c r="D171" s="4"/>
    </row>
    <row r="172" spans="1:4" x14ac:dyDescent="0.25">
      <c r="A172" s="132">
        <v>38047</v>
      </c>
      <c r="B172" s="221">
        <v>51612</v>
      </c>
      <c r="C172" s="262">
        <f t="shared" si="2"/>
        <v>51.612000000000002</v>
      </c>
      <c r="D172" s="4"/>
    </row>
    <row r="173" spans="1:4" x14ac:dyDescent="0.25">
      <c r="A173" s="132">
        <v>38078</v>
      </c>
      <c r="B173" s="221">
        <v>50498</v>
      </c>
      <c r="C173" s="262">
        <f t="shared" si="2"/>
        <v>50.497999999999998</v>
      </c>
      <c r="D173" s="4"/>
    </row>
    <row r="174" spans="1:4" x14ac:dyDescent="0.25">
      <c r="A174" s="132">
        <v>38108</v>
      </c>
      <c r="B174" s="221">
        <v>50540</v>
      </c>
      <c r="C174" s="262">
        <f t="shared" si="2"/>
        <v>50.54</v>
      </c>
      <c r="D174" s="4"/>
    </row>
    <row r="175" spans="1:4" x14ac:dyDescent="0.25">
      <c r="A175" s="132">
        <v>38139</v>
      </c>
      <c r="B175" s="221">
        <v>49805</v>
      </c>
      <c r="C175" s="262">
        <f t="shared" si="2"/>
        <v>49.805</v>
      </c>
      <c r="D175" s="4"/>
    </row>
    <row r="176" spans="1:4" x14ac:dyDescent="0.25">
      <c r="A176" s="132">
        <v>38169</v>
      </c>
      <c r="B176" s="221">
        <v>49666</v>
      </c>
      <c r="C176" s="262">
        <f t="shared" si="2"/>
        <v>49.665999999999997</v>
      </c>
      <c r="D176" s="4"/>
    </row>
    <row r="177" spans="1:4" x14ac:dyDescent="0.25">
      <c r="A177" s="132">
        <v>38200</v>
      </c>
      <c r="B177" s="221">
        <v>49594</v>
      </c>
      <c r="C177" s="262">
        <f t="shared" si="2"/>
        <v>49.594000000000001</v>
      </c>
      <c r="D177" s="4"/>
    </row>
    <row r="178" spans="1:4" x14ac:dyDescent="0.25">
      <c r="A178" s="132">
        <v>38231</v>
      </c>
      <c r="B178" s="221">
        <v>49496</v>
      </c>
      <c r="C178" s="262">
        <f t="shared" si="2"/>
        <v>49.496000000000002</v>
      </c>
      <c r="D178" s="4"/>
    </row>
    <row r="179" spans="1:4" x14ac:dyDescent="0.25">
      <c r="A179" s="132">
        <v>38261</v>
      </c>
      <c r="B179" s="221">
        <v>49416</v>
      </c>
      <c r="C179" s="262">
        <f t="shared" si="2"/>
        <v>49.415999999999997</v>
      </c>
      <c r="D179" s="4"/>
    </row>
    <row r="180" spans="1:4" x14ac:dyDescent="0.25">
      <c r="A180" s="132">
        <v>38292</v>
      </c>
      <c r="B180" s="221">
        <v>50133</v>
      </c>
      <c r="C180" s="262">
        <f t="shared" si="2"/>
        <v>50.133000000000003</v>
      </c>
      <c r="D180" s="4"/>
    </row>
    <row r="181" spans="1:4" x14ac:dyDescent="0.25">
      <c r="A181" s="132">
        <v>38322</v>
      </c>
      <c r="B181" s="221">
        <v>52935</v>
      </c>
      <c r="C181" s="262">
        <f t="shared" si="2"/>
        <v>52.935000000000002</v>
      </c>
      <c r="D181" s="4"/>
    </row>
    <row r="182" spans="1:4" x14ac:dyDescent="0.25">
      <c r="A182" s="132">
        <v>38353</v>
      </c>
      <c r="B182" s="221">
        <v>54022</v>
      </c>
      <c r="C182" s="262">
        <f t="shared" si="2"/>
        <v>54.021999999999998</v>
      </c>
      <c r="D182" s="4"/>
    </row>
    <row r="183" spans="1:4" x14ac:dyDescent="0.25">
      <c r="A183" s="132">
        <v>38384</v>
      </c>
      <c r="B183" s="221">
        <v>59017</v>
      </c>
      <c r="C183" s="262">
        <f t="shared" si="2"/>
        <v>59.017000000000003</v>
      </c>
      <c r="D183" s="4"/>
    </row>
    <row r="184" spans="1:4" x14ac:dyDescent="0.25">
      <c r="A184" s="132">
        <v>38412</v>
      </c>
      <c r="B184" s="221">
        <v>61960</v>
      </c>
      <c r="C184" s="262">
        <f t="shared" si="2"/>
        <v>61.96</v>
      </c>
      <c r="D184" s="4"/>
    </row>
    <row r="185" spans="1:4" x14ac:dyDescent="0.25">
      <c r="A185" s="132">
        <v>38443</v>
      </c>
      <c r="B185" s="221">
        <v>61591</v>
      </c>
      <c r="C185" s="262">
        <f t="shared" si="2"/>
        <v>61.591000000000001</v>
      </c>
      <c r="D185" s="4"/>
    </row>
    <row r="186" spans="1:4" x14ac:dyDescent="0.25">
      <c r="A186" s="132">
        <v>38473</v>
      </c>
      <c r="B186" s="221">
        <v>60709</v>
      </c>
      <c r="C186" s="262">
        <f t="shared" si="2"/>
        <v>60.709000000000003</v>
      </c>
      <c r="D186" s="4"/>
    </row>
    <row r="187" spans="1:4" x14ac:dyDescent="0.25">
      <c r="A187" s="132">
        <v>38504</v>
      </c>
      <c r="B187" s="221">
        <v>59885</v>
      </c>
      <c r="C187" s="262">
        <f t="shared" si="2"/>
        <v>59.884999999999998</v>
      </c>
      <c r="D187" s="4"/>
    </row>
    <row r="188" spans="1:4" x14ac:dyDescent="0.25">
      <c r="A188" s="132">
        <v>38534</v>
      </c>
      <c r="B188" s="221">
        <v>54688</v>
      </c>
      <c r="C188" s="262">
        <f t="shared" si="2"/>
        <v>54.688000000000002</v>
      </c>
      <c r="D188" s="4"/>
    </row>
    <row r="189" spans="1:4" x14ac:dyDescent="0.25">
      <c r="A189" s="132">
        <v>38565</v>
      </c>
      <c r="B189" s="221">
        <v>55076</v>
      </c>
      <c r="C189" s="262">
        <f t="shared" si="2"/>
        <v>55.076000000000001</v>
      </c>
      <c r="D189" s="4"/>
    </row>
    <row r="190" spans="1:4" x14ac:dyDescent="0.25">
      <c r="A190" s="132">
        <v>38596</v>
      </c>
      <c r="B190" s="221">
        <v>57008</v>
      </c>
      <c r="C190" s="262">
        <f t="shared" si="2"/>
        <v>57.008000000000003</v>
      </c>
      <c r="D190" s="4"/>
    </row>
    <row r="191" spans="1:4" x14ac:dyDescent="0.25">
      <c r="A191" s="132">
        <v>38626</v>
      </c>
      <c r="B191" s="221">
        <v>60245</v>
      </c>
      <c r="C191" s="262">
        <f t="shared" si="2"/>
        <v>60.244999999999997</v>
      </c>
      <c r="D191" s="4"/>
    </row>
    <row r="192" spans="1:4" x14ac:dyDescent="0.25">
      <c r="A192" s="132">
        <v>38657</v>
      </c>
      <c r="B192" s="221">
        <v>64277</v>
      </c>
      <c r="C192" s="262">
        <f t="shared" si="2"/>
        <v>64.277000000000001</v>
      </c>
      <c r="D192" s="4"/>
    </row>
    <row r="193" spans="1:4" x14ac:dyDescent="0.25">
      <c r="A193" s="132">
        <v>38687</v>
      </c>
      <c r="B193" s="221">
        <v>53799</v>
      </c>
      <c r="C193" s="262">
        <f t="shared" si="2"/>
        <v>53.798999999999999</v>
      </c>
      <c r="D193" s="4"/>
    </row>
    <row r="194" spans="1:4" x14ac:dyDescent="0.25">
      <c r="A194" s="132">
        <v>38718</v>
      </c>
      <c r="B194" s="221">
        <v>56924</v>
      </c>
      <c r="C194" s="262">
        <f t="shared" si="2"/>
        <v>56.923999999999999</v>
      </c>
      <c r="D194" s="4"/>
    </row>
    <row r="195" spans="1:4" x14ac:dyDescent="0.25">
      <c r="A195" s="132">
        <v>38749</v>
      </c>
      <c r="B195" s="221">
        <v>57415</v>
      </c>
      <c r="C195" s="262">
        <f t="shared" ref="C195:C258" si="3">B195/1000</f>
        <v>57.414999999999999</v>
      </c>
      <c r="D195" s="4"/>
    </row>
    <row r="196" spans="1:4" x14ac:dyDescent="0.25">
      <c r="A196" s="132">
        <v>38777</v>
      </c>
      <c r="B196" s="221">
        <v>59824</v>
      </c>
      <c r="C196" s="262">
        <f t="shared" si="3"/>
        <v>59.823999999999998</v>
      </c>
      <c r="D196" s="4"/>
    </row>
    <row r="197" spans="1:4" x14ac:dyDescent="0.25">
      <c r="A197" s="132">
        <v>38808</v>
      </c>
      <c r="B197" s="221">
        <v>56552</v>
      </c>
      <c r="C197" s="262">
        <f t="shared" si="3"/>
        <v>56.552</v>
      </c>
      <c r="D197" s="4"/>
    </row>
    <row r="198" spans="1:4" x14ac:dyDescent="0.25">
      <c r="A198" s="132">
        <v>38838</v>
      </c>
      <c r="B198" s="221">
        <v>63381</v>
      </c>
      <c r="C198" s="262">
        <f t="shared" si="3"/>
        <v>63.381</v>
      </c>
      <c r="D198" s="4"/>
    </row>
    <row r="199" spans="1:4" x14ac:dyDescent="0.25">
      <c r="A199" s="132">
        <v>38869</v>
      </c>
      <c r="B199" s="221">
        <v>62670</v>
      </c>
      <c r="C199" s="262">
        <f t="shared" si="3"/>
        <v>62.67</v>
      </c>
      <c r="D199" s="4"/>
    </row>
    <row r="200" spans="1:4" x14ac:dyDescent="0.25">
      <c r="A200" s="132">
        <v>38899</v>
      </c>
      <c r="B200" s="221">
        <v>66819</v>
      </c>
      <c r="C200" s="262">
        <f t="shared" si="3"/>
        <v>66.819000000000003</v>
      </c>
      <c r="D200" s="4"/>
    </row>
    <row r="201" spans="1:4" x14ac:dyDescent="0.25">
      <c r="A201" s="132">
        <v>38930</v>
      </c>
      <c r="B201" s="221">
        <v>71478</v>
      </c>
      <c r="C201" s="262">
        <f t="shared" si="3"/>
        <v>71.477999999999994</v>
      </c>
      <c r="D201" s="4"/>
    </row>
    <row r="202" spans="1:4" x14ac:dyDescent="0.25">
      <c r="A202" s="132">
        <v>38961</v>
      </c>
      <c r="B202" s="221">
        <v>73393</v>
      </c>
      <c r="C202" s="262">
        <f t="shared" si="3"/>
        <v>73.393000000000001</v>
      </c>
      <c r="D202" s="4"/>
    </row>
    <row r="203" spans="1:4" x14ac:dyDescent="0.25">
      <c r="A203" s="132">
        <v>38991</v>
      </c>
      <c r="B203" s="221">
        <v>78171</v>
      </c>
      <c r="C203" s="262">
        <f t="shared" si="3"/>
        <v>78.171000000000006</v>
      </c>
      <c r="D203" s="4"/>
    </row>
    <row r="204" spans="1:4" x14ac:dyDescent="0.25">
      <c r="A204" s="132">
        <v>39022</v>
      </c>
      <c r="B204" s="221">
        <v>83114</v>
      </c>
      <c r="C204" s="262">
        <f t="shared" si="3"/>
        <v>83.114000000000004</v>
      </c>
      <c r="D204" s="4"/>
    </row>
    <row r="205" spans="1:4" x14ac:dyDescent="0.25">
      <c r="A205" s="132">
        <v>39052</v>
      </c>
      <c r="B205" s="221">
        <v>85839</v>
      </c>
      <c r="C205" s="262">
        <f t="shared" si="3"/>
        <v>85.838999999999999</v>
      </c>
      <c r="D205" s="4"/>
    </row>
    <row r="206" spans="1:4" x14ac:dyDescent="0.25">
      <c r="A206" s="132">
        <v>39083</v>
      </c>
      <c r="B206" s="221">
        <v>91086</v>
      </c>
      <c r="C206" s="262">
        <f t="shared" si="3"/>
        <v>91.085999999999999</v>
      </c>
      <c r="D206" s="4"/>
    </row>
    <row r="207" spans="1:4" x14ac:dyDescent="0.25">
      <c r="A207" s="132">
        <v>39114</v>
      </c>
      <c r="B207" s="221">
        <v>101070</v>
      </c>
      <c r="C207" s="262">
        <f t="shared" si="3"/>
        <v>101.07</v>
      </c>
      <c r="D207" s="4"/>
    </row>
    <row r="208" spans="1:4" x14ac:dyDescent="0.25">
      <c r="A208" s="132">
        <v>39142</v>
      </c>
      <c r="B208" s="221">
        <v>109531</v>
      </c>
      <c r="C208" s="262">
        <f t="shared" si="3"/>
        <v>109.53100000000001</v>
      </c>
      <c r="D208" s="4"/>
    </row>
    <row r="209" spans="1:6" x14ac:dyDescent="0.25">
      <c r="A209" s="132">
        <v>39173</v>
      </c>
      <c r="B209" s="221">
        <v>121830</v>
      </c>
      <c r="C209" s="262">
        <f t="shared" si="3"/>
        <v>121.83</v>
      </c>
      <c r="D209" s="4"/>
    </row>
    <row r="210" spans="1:6" x14ac:dyDescent="0.25">
      <c r="A210" s="132">
        <v>39203</v>
      </c>
      <c r="B210" s="221">
        <v>136419</v>
      </c>
      <c r="C210" s="262">
        <f t="shared" si="3"/>
        <v>136.41900000000001</v>
      </c>
      <c r="D210" s="4"/>
    </row>
    <row r="211" spans="1:6" x14ac:dyDescent="0.25">
      <c r="A211" s="132">
        <v>39234</v>
      </c>
      <c r="B211" s="221">
        <v>147101</v>
      </c>
      <c r="C211" s="262">
        <f t="shared" si="3"/>
        <v>147.101</v>
      </c>
      <c r="D211" s="4"/>
    </row>
    <row r="212" spans="1:6" x14ac:dyDescent="0.25">
      <c r="A212" s="132">
        <v>39264</v>
      </c>
      <c r="B212" s="221">
        <v>155910</v>
      </c>
      <c r="C212" s="262">
        <f t="shared" si="3"/>
        <v>155.91</v>
      </c>
      <c r="D212" s="4"/>
    </row>
    <row r="213" spans="1:6" x14ac:dyDescent="0.25">
      <c r="A213" s="132">
        <v>39295</v>
      </c>
      <c r="B213" s="221">
        <v>161097</v>
      </c>
      <c r="C213" s="262">
        <f t="shared" si="3"/>
        <v>161.09700000000001</v>
      </c>
      <c r="D213" s="4"/>
    </row>
    <row r="214" spans="1:6" x14ac:dyDescent="0.25">
      <c r="A214" s="132">
        <v>39326</v>
      </c>
      <c r="B214" s="221">
        <v>162962</v>
      </c>
      <c r="C214" s="262">
        <f t="shared" si="3"/>
        <v>162.96199999999999</v>
      </c>
      <c r="D214" s="4"/>
    </row>
    <row r="215" spans="1:6" x14ac:dyDescent="0.25">
      <c r="A215" s="132">
        <v>39356</v>
      </c>
      <c r="B215" s="221">
        <v>167867</v>
      </c>
      <c r="C215" s="262">
        <f t="shared" si="3"/>
        <v>167.86699999999999</v>
      </c>
      <c r="D215" s="4"/>
    </row>
    <row r="216" spans="1:6" x14ac:dyDescent="0.25">
      <c r="A216" s="132">
        <v>39387</v>
      </c>
      <c r="B216" s="221">
        <v>177060</v>
      </c>
      <c r="C216" s="262">
        <f t="shared" si="3"/>
        <v>177.06</v>
      </c>
      <c r="D216" s="4"/>
    </row>
    <row r="217" spans="1:6" x14ac:dyDescent="0.25">
      <c r="A217" s="132">
        <v>39417</v>
      </c>
      <c r="B217" s="221">
        <v>180334</v>
      </c>
      <c r="C217" s="262">
        <f t="shared" si="3"/>
        <v>180.334</v>
      </c>
      <c r="D217" s="4"/>
    </row>
    <row r="218" spans="1:6" x14ac:dyDescent="0.25">
      <c r="A218" s="132">
        <v>39448</v>
      </c>
      <c r="B218" s="221">
        <v>187507</v>
      </c>
      <c r="C218" s="262">
        <f t="shared" si="3"/>
        <v>187.50700000000001</v>
      </c>
      <c r="D218" s="15"/>
      <c r="F218" s="16"/>
    </row>
    <row r="219" spans="1:6" x14ac:dyDescent="0.25">
      <c r="A219" s="132">
        <v>39479</v>
      </c>
      <c r="B219" s="221">
        <v>192902</v>
      </c>
      <c r="C219" s="262">
        <f t="shared" si="3"/>
        <v>192.90199999999999</v>
      </c>
      <c r="D219" s="15"/>
      <c r="F219" s="16"/>
    </row>
    <row r="220" spans="1:6" x14ac:dyDescent="0.25">
      <c r="A220" s="132">
        <v>39508</v>
      </c>
      <c r="B220" s="221">
        <v>195232</v>
      </c>
      <c r="C220" s="262">
        <f t="shared" si="3"/>
        <v>195.232</v>
      </c>
      <c r="D220" s="15"/>
      <c r="F220" s="16"/>
    </row>
    <row r="221" spans="1:6" x14ac:dyDescent="0.25">
      <c r="A221" s="132">
        <v>39539</v>
      </c>
      <c r="B221" s="221">
        <v>195767</v>
      </c>
      <c r="C221" s="262">
        <f t="shared" si="3"/>
        <v>195.767</v>
      </c>
      <c r="D221" s="15"/>
      <c r="F221" s="16"/>
    </row>
    <row r="222" spans="1:6" x14ac:dyDescent="0.25">
      <c r="A222" s="132">
        <v>39569</v>
      </c>
      <c r="B222" s="221">
        <v>197906</v>
      </c>
      <c r="C222" s="262">
        <f t="shared" si="3"/>
        <v>197.90600000000001</v>
      </c>
      <c r="D222" s="15"/>
      <c r="F222" s="16"/>
    </row>
    <row r="223" spans="1:6" x14ac:dyDescent="0.25">
      <c r="A223" s="132">
        <v>39600</v>
      </c>
      <c r="B223" s="221">
        <v>200827</v>
      </c>
      <c r="C223" s="262">
        <f t="shared" si="3"/>
        <v>200.827</v>
      </c>
      <c r="D223" s="15"/>
      <c r="F223" s="16"/>
    </row>
    <row r="224" spans="1:6" x14ac:dyDescent="0.25">
      <c r="A224" s="132">
        <v>39630</v>
      </c>
      <c r="B224" s="221">
        <v>203562</v>
      </c>
      <c r="C224" s="262">
        <f t="shared" si="3"/>
        <v>203.56200000000001</v>
      </c>
      <c r="D224" s="15"/>
      <c r="F224" s="16"/>
    </row>
    <row r="225" spans="1:6" x14ac:dyDescent="0.25">
      <c r="A225" s="132">
        <v>39661</v>
      </c>
      <c r="B225" s="221">
        <v>205116</v>
      </c>
      <c r="C225" s="262">
        <f t="shared" si="3"/>
        <v>205.11600000000001</v>
      </c>
      <c r="D225" s="15"/>
      <c r="F225" s="16"/>
    </row>
    <row r="226" spans="1:6" x14ac:dyDescent="0.25">
      <c r="A226" s="132">
        <v>39692</v>
      </c>
      <c r="B226" s="221">
        <v>207494</v>
      </c>
      <c r="C226" s="262">
        <f t="shared" si="3"/>
        <v>207.494</v>
      </c>
      <c r="D226" s="15"/>
    </row>
    <row r="227" spans="1:6" x14ac:dyDescent="0.25">
      <c r="A227" s="132">
        <v>39722</v>
      </c>
      <c r="B227" s="221">
        <v>203179</v>
      </c>
      <c r="C227" s="262">
        <f t="shared" si="3"/>
        <v>203.179</v>
      </c>
      <c r="D227" s="15"/>
    </row>
    <row r="228" spans="1:6" x14ac:dyDescent="0.25">
      <c r="A228" s="132">
        <v>39753</v>
      </c>
      <c r="B228" s="221">
        <v>206377</v>
      </c>
      <c r="C228" s="262">
        <f t="shared" si="3"/>
        <v>206.37700000000001</v>
      </c>
      <c r="D228" s="15"/>
    </row>
    <row r="229" spans="1:6" x14ac:dyDescent="0.25">
      <c r="A229" s="132">
        <v>39783</v>
      </c>
      <c r="B229" s="221">
        <v>206806</v>
      </c>
      <c r="C229" s="262">
        <f t="shared" si="3"/>
        <v>206.80600000000001</v>
      </c>
      <c r="D229" s="15"/>
      <c r="F229" s="16"/>
    </row>
    <row r="230" spans="1:6" x14ac:dyDescent="0.25">
      <c r="A230" s="132">
        <v>39814</v>
      </c>
      <c r="B230" s="221">
        <v>200813</v>
      </c>
      <c r="C230" s="262">
        <f t="shared" si="3"/>
        <v>200.81299999999999</v>
      </c>
      <c r="D230" s="15"/>
    </row>
    <row r="231" spans="1:6" x14ac:dyDescent="0.25">
      <c r="A231" s="132">
        <v>39845</v>
      </c>
      <c r="B231" s="221">
        <v>199412</v>
      </c>
      <c r="C231" s="262">
        <f t="shared" si="3"/>
        <v>199.41200000000001</v>
      </c>
      <c r="D231" s="15"/>
    </row>
    <row r="232" spans="1:6" x14ac:dyDescent="0.25">
      <c r="A232" s="132">
        <v>39873</v>
      </c>
      <c r="B232" s="221">
        <v>202460</v>
      </c>
      <c r="C232" s="262">
        <f t="shared" si="3"/>
        <v>202.46</v>
      </c>
      <c r="D232" s="15"/>
    </row>
    <row r="233" spans="1:6" x14ac:dyDescent="0.25">
      <c r="A233" s="132">
        <v>39904</v>
      </c>
      <c r="B233" s="221">
        <v>201250</v>
      </c>
      <c r="C233" s="262">
        <f t="shared" si="3"/>
        <v>201.25</v>
      </c>
      <c r="D233" s="15"/>
    </row>
    <row r="234" spans="1:6" x14ac:dyDescent="0.25">
      <c r="A234" s="132">
        <v>39934</v>
      </c>
      <c r="B234" s="221">
        <v>205576</v>
      </c>
      <c r="C234" s="262">
        <f t="shared" si="3"/>
        <v>205.57599999999999</v>
      </c>
      <c r="D234" s="15"/>
    </row>
    <row r="235" spans="1:6" x14ac:dyDescent="0.25">
      <c r="A235" s="132">
        <v>39965</v>
      </c>
      <c r="B235" s="221">
        <v>208425</v>
      </c>
      <c r="C235" s="262">
        <f t="shared" si="3"/>
        <v>208.42500000000001</v>
      </c>
      <c r="D235" s="15"/>
    </row>
    <row r="236" spans="1:6" x14ac:dyDescent="0.25">
      <c r="A236" s="132">
        <v>39995</v>
      </c>
      <c r="B236" s="221">
        <v>211871</v>
      </c>
      <c r="C236" s="262">
        <f t="shared" si="3"/>
        <v>211.87100000000001</v>
      </c>
      <c r="D236" s="15"/>
    </row>
    <row r="237" spans="1:6" x14ac:dyDescent="0.25">
      <c r="A237" s="132">
        <v>40026</v>
      </c>
      <c r="B237" s="221">
        <v>219054</v>
      </c>
      <c r="C237" s="262">
        <f t="shared" si="3"/>
        <v>219.054</v>
      </c>
      <c r="D237" s="15"/>
    </row>
    <row r="238" spans="1:6" x14ac:dyDescent="0.25">
      <c r="A238" s="132">
        <v>40057</v>
      </c>
      <c r="B238" s="221">
        <v>224213</v>
      </c>
      <c r="C238" s="262">
        <f t="shared" si="3"/>
        <v>224.21299999999999</v>
      </c>
      <c r="D238" s="15"/>
    </row>
    <row r="239" spans="1:6" x14ac:dyDescent="0.25">
      <c r="A239" s="132">
        <v>40087</v>
      </c>
      <c r="B239" s="221">
        <v>232920</v>
      </c>
      <c r="C239" s="262">
        <f t="shared" si="3"/>
        <v>232.92</v>
      </c>
      <c r="D239" s="15"/>
    </row>
    <row r="240" spans="1:6" x14ac:dyDescent="0.25">
      <c r="A240" s="132">
        <v>40118</v>
      </c>
      <c r="B240" s="221">
        <v>238000</v>
      </c>
      <c r="C240" s="262">
        <f t="shared" si="3"/>
        <v>238</v>
      </c>
      <c r="D240" s="15"/>
    </row>
    <row r="241" spans="1:6" x14ac:dyDescent="0.25">
      <c r="A241" s="132">
        <v>40148</v>
      </c>
      <c r="B241" s="221">
        <v>239054</v>
      </c>
      <c r="C241" s="262">
        <f t="shared" si="3"/>
        <v>239.054</v>
      </c>
      <c r="D241" s="15"/>
      <c r="F241" s="16"/>
    </row>
    <row r="242" spans="1:6" x14ac:dyDescent="0.25">
      <c r="A242" s="132">
        <v>40179</v>
      </c>
      <c r="B242" s="221">
        <v>240823</v>
      </c>
      <c r="C242" s="262">
        <f t="shared" si="3"/>
        <v>240.82300000000001</v>
      </c>
      <c r="D242" s="15"/>
    </row>
    <row r="243" spans="1:6" x14ac:dyDescent="0.25">
      <c r="A243" s="132">
        <v>40210</v>
      </c>
      <c r="B243" s="221">
        <v>241289</v>
      </c>
      <c r="C243" s="262">
        <f t="shared" si="3"/>
        <v>241.28899999999999</v>
      </c>
      <c r="D243" s="15"/>
    </row>
    <row r="244" spans="1:6" x14ac:dyDescent="0.25">
      <c r="A244" s="132">
        <v>40238</v>
      </c>
      <c r="B244" s="221">
        <v>243953</v>
      </c>
      <c r="C244" s="262">
        <f t="shared" si="3"/>
        <v>243.953</v>
      </c>
      <c r="D244" s="15"/>
    </row>
    <row r="245" spans="1:6" x14ac:dyDescent="0.25">
      <c r="A245" s="132">
        <v>40269</v>
      </c>
      <c r="B245" s="221">
        <v>247316</v>
      </c>
      <c r="C245" s="262">
        <f t="shared" si="3"/>
        <v>247.316</v>
      </c>
      <c r="D245" s="15"/>
    </row>
    <row r="246" spans="1:6" x14ac:dyDescent="0.25">
      <c r="A246" s="132">
        <v>40299</v>
      </c>
      <c r="B246" s="221">
        <v>249846</v>
      </c>
      <c r="C246" s="262">
        <f t="shared" si="3"/>
        <v>249.846</v>
      </c>
      <c r="D246" s="15"/>
      <c r="F246" s="16"/>
    </row>
    <row r="247" spans="1:6" x14ac:dyDescent="0.25">
      <c r="A247" s="132">
        <v>40330</v>
      </c>
      <c r="B247" s="221">
        <v>253114</v>
      </c>
      <c r="C247" s="262">
        <f t="shared" si="3"/>
        <v>253.114</v>
      </c>
      <c r="D247" s="15"/>
      <c r="F247" s="16"/>
    </row>
    <row r="248" spans="1:6" x14ac:dyDescent="0.25">
      <c r="A248" s="132">
        <v>40360</v>
      </c>
      <c r="B248" s="221">
        <v>257299</v>
      </c>
      <c r="C248" s="262">
        <f t="shared" si="3"/>
        <v>257.29899999999998</v>
      </c>
      <c r="D248" s="15"/>
      <c r="F248" s="16"/>
    </row>
    <row r="249" spans="1:6" x14ac:dyDescent="0.25">
      <c r="A249" s="132">
        <v>40391</v>
      </c>
      <c r="B249" s="221">
        <v>261320</v>
      </c>
      <c r="C249" s="262">
        <f t="shared" si="3"/>
        <v>261.32</v>
      </c>
      <c r="D249" s="15"/>
      <c r="F249" s="16"/>
    </row>
    <row r="250" spans="1:6" x14ac:dyDescent="0.25">
      <c r="A250" s="132">
        <v>40422</v>
      </c>
      <c r="B250" s="221">
        <v>275206</v>
      </c>
      <c r="C250" s="262">
        <f t="shared" si="3"/>
        <v>275.20600000000002</v>
      </c>
      <c r="D250" s="15"/>
      <c r="F250" s="16"/>
    </row>
    <row r="251" spans="1:6" x14ac:dyDescent="0.25">
      <c r="A251" s="132">
        <v>40452</v>
      </c>
      <c r="B251" s="221">
        <v>284930</v>
      </c>
      <c r="C251" s="262">
        <f t="shared" si="3"/>
        <v>284.93</v>
      </c>
      <c r="D251" s="15"/>
      <c r="F251" s="16"/>
    </row>
    <row r="252" spans="1:6" x14ac:dyDescent="0.25">
      <c r="A252" s="132">
        <v>40483</v>
      </c>
      <c r="B252" s="221">
        <v>285461</v>
      </c>
      <c r="C252" s="262">
        <f t="shared" si="3"/>
        <v>285.46100000000001</v>
      </c>
      <c r="D252" s="15"/>
      <c r="F252" s="16"/>
    </row>
    <row r="253" spans="1:6" x14ac:dyDescent="0.25">
      <c r="A253" s="132">
        <v>40513</v>
      </c>
      <c r="B253" s="221">
        <v>288575</v>
      </c>
      <c r="C253" s="262">
        <f t="shared" si="3"/>
        <v>288.57499999999999</v>
      </c>
      <c r="D253" s="15"/>
      <c r="F253" s="16"/>
    </row>
    <row r="254" spans="1:6" x14ac:dyDescent="0.25">
      <c r="A254" s="132">
        <v>40544</v>
      </c>
      <c r="B254" s="221">
        <v>297696</v>
      </c>
      <c r="C254" s="262">
        <f t="shared" si="3"/>
        <v>297.69600000000003</v>
      </c>
      <c r="D254" s="15"/>
      <c r="F254" s="16"/>
    </row>
    <row r="255" spans="1:6" x14ac:dyDescent="0.25">
      <c r="A255" s="132">
        <v>40575</v>
      </c>
      <c r="B255" s="221">
        <v>307516</v>
      </c>
      <c r="C255" s="262">
        <f t="shared" si="3"/>
        <v>307.51600000000002</v>
      </c>
      <c r="D255" s="15"/>
      <c r="F255" s="16"/>
    </row>
    <row r="256" spans="1:6" x14ac:dyDescent="0.25">
      <c r="A256" s="132">
        <v>40603</v>
      </c>
      <c r="B256" s="221">
        <v>317146</v>
      </c>
      <c r="C256" s="262">
        <f t="shared" si="3"/>
        <v>317.14600000000002</v>
      </c>
      <c r="D256" s="15"/>
      <c r="F256" s="16"/>
    </row>
    <row r="257" spans="1:6" x14ac:dyDescent="0.25">
      <c r="A257" s="132">
        <v>40634</v>
      </c>
      <c r="B257" s="221">
        <v>328062</v>
      </c>
      <c r="C257" s="262">
        <f t="shared" si="3"/>
        <v>328.06200000000001</v>
      </c>
      <c r="D257" s="15"/>
      <c r="F257" s="16"/>
    </row>
    <row r="258" spans="1:6" x14ac:dyDescent="0.25">
      <c r="A258" s="132">
        <v>40664</v>
      </c>
      <c r="B258" s="221">
        <v>333017</v>
      </c>
      <c r="C258" s="262">
        <f t="shared" si="3"/>
        <v>333.017</v>
      </c>
      <c r="D258" s="15"/>
      <c r="F258" s="16"/>
    </row>
    <row r="259" spans="1:6" x14ac:dyDescent="0.25">
      <c r="A259" s="132">
        <v>40695</v>
      </c>
      <c r="B259" s="221">
        <v>335775</v>
      </c>
      <c r="C259" s="262">
        <f t="shared" ref="C259:C316" si="4">B259/1000</f>
        <v>335.77499999999998</v>
      </c>
      <c r="D259" s="15"/>
      <c r="F259" s="16"/>
    </row>
    <row r="260" spans="1:6" x14ac:dyDescent="0.25">
      <c r="A260" s="132">
        <v>40725</v>
      </c>
      <c r="B260" s="221">
        <v>346144</v>
      </c>
      <c r="C260" s="262">
        <f t="shared" si="4"/>
        <v>346.14400000000001</v>
      </c>
      <c r="D260" s="15"/>
      <c r="F260" s="16"/>
    </row>
    <row r="261" spans="1:6" x14ac:dyDescent="0.25">
      <c r="A261" s="132">
        <v>40756</v>
      </c>
      <c r="B261" s="221">
        <v>353397</v>
      </c>
      <c r="C261" s="262">
        <f t="shared" si="4"/>
        <v>353.39699999999999</v>
      </c>
      <c r="D261" s="15"/>
      <c r="F261" s="16"/>
    </row>
    <row r="262" spans="1:6" x14ac:dyDescent="0.25">
      <c r="A262" s="132">
        <v>40787</v>
      </c>
      <c r="B262" s="221">
        <v>349708</v>
      </c>
      <c r="C262" s="262">
        <f t="shared" si="4"/>
        <v>349.70800000000003</v>
      </c>
      <c r="D262" s="15"/>
      <c r="F262" s="16"/>
    </row>
    <row r="263" spans="1:6" x14ac:dyDescent="0.25">
      <c r="A263" s="132">
        <v>40817</v>
      </c>
      <c r="B263" s="221">
        <v>352928</v>
      </c>
      <c r="C263" s="262">
        <f t="shared" si="4"/>
        <v>352.928</v>
      </c>
      <c r="D263" s="15"/>
      <c r="F263" s="16"/>
    </row>
    <row r="264" spans="1:6" x14ac:dyDescent="0.25">
      <c r="A264" s="132">
        <v>40848</v>
      </c>
      <c r="B264" s="221">
        <v>352073</v>
      </c>
      <c r="C264" s="262">
        <f t="shared" si="4"/>
        <v>352.07299999999998</v>
      </c>
      <c r="D264" s="15"/>
      <c r="F264" s="16"/>
    </row>
    <row r="265" spans="1:6" x14ac:dyDescent="0.25">
      <c r="A265" s="132">
        <v>40878</v>
      </c>
      <c r="B265" s="221">
        <v>352012</v>
      </c>
      <c r="C265" s="262">
        <f t="shared" si="4"/>
        <v>352.012</v>
      </c>
      <c r="D265" s="15"/>
      <c r="F265" s="16"/>
    </row>
    <row r="266" spans="1:6" x14ac:dyDescent="0.25">
      <c r="A266" s="132">
        <v>40909</v>
      </c>
      <c r="B266" s="221">
        <v>355075</v>
      </c>
      <c r="C266" s="262">
        <f t="shared" si="4"/>
        <v>355.07499999999999</v>
      </c>
      <c r="D266" s="15"/>
      <c r="F266" s="16"/>
    </row>
    <row r="267" spans="1:6" x14ac:dyDescent="0.25">
      <c r="A267" s="132">
        <v>40940</v>
      </c>
      <c r="B267" s="221">
        <v>356330</v>
      </c>
      <c r="C267" s="262">
        <f t="shared" si="4"/>
        <v>356.33</v>
      </c>
      <c r="D267" s="15"/>
      <c r="F267" s="16"/>
    </row>
    <row r="268" spans="1:6" x14ac:dyDescent="0.25">
      <c r="A268" s="132">
        <v>40969</v>
      </c>
      <c r="B268" s="221">
        <v>365216</v>
      </c>
      <c r="C268" s="262">
        <f t="shared" si="4"/>
        <v>365.21600000000001</v>
      </c>
      <c r="D268" s="15"/>
      <c r="F268" s="16"/>
    </row>
    <row r="269" spans="1:6" x14ac:dyDescent="0.25">
      <c r="A269" s="132">
        <v>41000</v>
      </c>
      <c r="B269" s="221">
        <v>374272</v>
      </c>
      <c r="C269" s="262">
        <f t="shared" si="4"/>
        <v>374.27199999999999</v>
      </c>
      <c r="D269" s="15"/>
      <c r="F269" s="16"/>
    </row>
    <row r="270" spans="1:6" x14ac:dyDescent="0.25">
      <c r="A270" s="132">
        <v>41030</v>
      </c>
      <c r="B270" s="221">
        <v>372409</v>
      </c>
      <c r="C270" s="262">
        <f t="shared" si="4"/>
        <v>372.40899999999999</v>
      </c>
      <c r="D270" s="15"/>
      <c r="E270" s="5"/>
      <c r="F270" s="16"/>
    </row>
    <row r="271" spans="1:6" x14ac:dyDescent="0.25">
      <c r="A271" s="132">
        <v>41061</v>
      </c>
      <c r="B271" s="221">
        <v>373910</v>
      </c>
      <c r="C271" s="262">
        <f t="shared" si="4"/>
        <v>373.91</v>
      </c>
      <c r="D271" s="15"/>
      <c r="E271" s="6"/>
      <c r="F271" s="16"/>
    </row>
    <row r="272" spans="1:6" x14ac:dyDescent="0.25">
      <c r="A272" s="132">
        <v>41091</v>
      </c>
      <c r="B272" s="221">
        <v>376154</v>
      </c>
      <c r="C272" s="262">
        <f t="shared" si="4"/>
        <v>376.154</v>
      </c>
      <c r="D272" s="15"/>
      <c r="E272" s="7"/>
      <c r="F272" s="16"/>
    </row>
    <row r="273" spans="1:6" x14ac:dyDescent="0.25">
      <c r="A273" s="132">
        <v>41122</v>
      </c>
      <c r="B273" s="221">
        <v>377221</v>
      </c>
      <c r="C273" s="262">
        <f t="shared" si="4"/>
        <v>377.221</v>
      </c>
      <c r="D273" s="15"/>
      <c r="E273" s="7"/>
      <c r="F273" s="16"/>
    </row>
    <row r="274" spans="1:6" x14ac:dyDescent="0.25">
      <c r="A274" s="132">
        <v>41153</v>
      </c>
      <c r="B274" s="221">
        <v>378726</v>
      </c>
      <c r="C274" s="262">
        <f t="shared" si="4"/>
        <v>378.726</v>
      </c>
      <c r="D274" s="15"/>
      <c r="E274" s="7"/>
      <c r="F274" s="16"/>
    </row>
    <row r="275" spans="1:6" x14ac:dyDescent="0.25">
      <c r="A275" s="132">
        <v>41183</v>
      </c>
      <c r="B275" s="221">
        <v>377753</v>
      </c>
      <c r="C275" s="262">
        <f t="shared" si="4"/>
        <v>377.75299999999999</v>
      </c>
      <c r="D275" s="15"/>
      <c r="E275" s="7"/>
      <c r="F275" s="16"/>
    </row>
    <row r="276" spans="1:6" x14ac:dyDescent="0.25">
      <c r="A276" s="132">
        <v>41214</v>
      </c>
      <c r="B276" s="221">
        <v>378560</v>
      </c>
      <c r="C276" s="262">
        <f t="shared" si="4"/>
        <v>378.56</v>
      </c>
      <c r="D276" s="15"/>
      <c r="E276" s="7"/>
      <c r="F276" s="16"/>
    </row>
    <row r="277" spans="1:6" x14ac:dyDescent="0.25">
      <c r="A277" s="132">
        <v>41244</v>
      </c>
      <c r="B277" s="221">
        <v>378613</v>
      </c>
      <c r="C277" s="262">
        <f t="shared" si="4"/>
        <v>378.613</v>
      </c>
      <c r="D277" s="15"/>
      <c r="E277" s="7"/>
      <c r="F277" s="16"/>
    </row>
    <row r="278" spans="1:6" x14ac:dyDescent="0.25">
      <c r="A278" s="132">
        <v>41275</v>
      </c>
      <c r="B278" s="221">
        <v>377837</v>
      </c>
      <c r="C278" s="262">
        <f t="shared" si="4"/>
        <v>377.83699999999999</v>
      </c>
      <c r="D278" s="15"/>
      <c r="E278" s="7"/>
    </row>
    <row r="279" spans="1:6" x14ac:dyDescent="0.25">
      <c r="A279" s="132">
        <v>41306</v>
      </c>
      <c r="B279" s="221">
        <v>376539</v>
      </c>
      <c r="C279" s="262">
        <f t="shared" si="4"/>
        <v>376.53899999999999</v>
      </c>
      <c r="D279" s="15"/>
      <c r="E279" s="7"/>
    </row>
    <row r="280" spans="1:6" x14ac:dyDescent="0.25">
      <c r="A280" s="132">
        <v>41334</v>
      </c>
      <c r="B280" s="221">
        <v>376934</v>
      </c>
      <c r="C280" s="262">
        <f t="shared" si="4"/>
        <v>376.93400000000003</v>
      </c>
      <c r="D280" s="15"/>
      <c r="E280" s="7"/>
      <c r="F280" s="16"/>
    </row>
    <row r="281" spans="1:6" x14ac:dyDescent="0.25">
      <c r="A281" s="132">
        <v>41365</v>
      </c>
      <c r="B281" s="221">
        <v>378665</v>
      </c>
      <c r="C281" s="262">
        <f t="shared" si="4"/>
        <v>378.66500000000002</v>
      </c>
      <c r="D281" s="15"/>
      <c r="E281" s="7"/>
      <c r="F281" s="16"/>
    </row>
    <row r="282" spans="1:6" x14ac:dyDescent="0.25">
      <c r="A282" s="132">
        <v>41395</v>
      </c>
      <c r="B282" s="221">
        <v>374417</v>
      </c>
      <c r="C282" s="262">
        <f t="shared" si="4"/>
        <v>374.41699999999997</v>
      </c>
      <c r="D282" s="15"/>
      <c r="E282" s="7"/>
      <c r="F282" s="16"/>
    </row>
    <row r="283" spans="1:6" x14ac:dyDescent="0.25">
      <c r="A283" s="132">
        <v>41426</v>
      </c>
      <c r="B283" s="221">
        <v>371109</v>
      </c>
      <c r="C283" s="262">
        <f t="shared" si="4"/>
        <v>371.10899999999998</v>
      </c>
      <c r="D283" s="15"/>
      <c r="E283" s="7"/>
    </row>
    <row r="284" spans="1:6" x14ac:dyDescent="0.25">
      <c r="A284" s="132">
        <v>41456</v>
      </c>
      <c r="B284" s="221">
        <v>373673</v>
      </c>
      <c r="C284" s="262">
        <f t="shared" si="4"/>
        <v>373.673</v>
      </c>
      <c r="D284" s="15"/>
      <c r="E284" s="7"/>
    </row>
    <row r="285" spans="1:6" x14ac:dyDescent="0.25">
      <c r="A285" s="132">
        <v>41487</v>
      </c>
      <c r="B285" s="221">
        <v>372819</v>
      </c>
      <c r="C285" s="262">
        <f t="shared" si="4"/>
        <v>372.81900000000002</v>
      </c>
      <c r="D285" s="15"/>
      <c r="E285" s="7"/>
    </row>
    <row r="286" spans="1:6" x14ac:dyDescent="0.25">
      <c r="A286" s="132">
        <v>41518</v>
      </c>
      <c r="B286" s="221">
        <v>376040</v>
      </c>
      <c r="C286" s="262">
        <f t="shared" si="4"/>
        <v>376.04</v>
      </c>
      <c r="D286" s="15"/>
      <c r="E286" s="7"/>
    </row>
    <row r="287" spans="1:6" x14ac:dyDescent="0.25">
      <c r="A287" s="132">
        <v>41548</v>
      </c>
      <c r="B287" s="221">
        <v>376891</v>
      </c>
      <c r="C287" s="262">
        <f t="shared" si="4"/>
        <v>376.89100000000002</v>
      </c>
      <c r="D287" s="15"/>
      <c r="E287" s="7"/>
    </row>
    <row r="288" spans="1:6" x14ac:dyDescent="0.25">
      <c r="A288" s="132">
        <v>41579</v>
      </c>
      <c r="B288" s="221">
        <v>376096</v>
      </c>
      <c r="C288" s="262">
        <f t="shared" si="4"/>
        <v>376.096</v>
      </c>
      <c r="D288" s="15"/>
      <c r="E288" s="7"/>
    </row>
    <row r="289" spans="1:7" x14ac:dyDescent="0.25">
      <c r="A289" s="132">
        <v>41609</v>
      </c>
      <c r="B289" s="221">
        <v>375794</v>
      </c>
      <c r="C289" s="262">
        <f t="shared" si="4"/>
        <v>375.79399999999998</v>
      </c>
      <c r="D289" s="15"/>
      <c r="E289" s="7"/>
      <c r="F289" s="16"/>
    </row>
    <row r="290" spans="1:7" x14ac:dyDescent="0.25">
      <c r="A290" s="132">
        <v>41640</v>
      </c>
      <c r="B290" s="221">
        <v>375462</v>
      </c>
      <c r="C290" s="262">
        <f t="shared" si="4"/>
        <v>375.46199999999999</v>
      </c>
      <c r="D290" s="15"/>
      <c r="E290" s="7"/>
    </row>
    <row r="291" spans="1:7" x14ac:dyDescent="0.25">
      <c r="A291" s="132">
        <v>41671</v>
      </c>
      <c r="B291" s="221">
        <v>377217</v>
      </c>
      <c r="C291" s="262">
        <f t="shared" si="4"/>
        <v>377.21699999999998</v>
      </c>
      <c r="D291" s="15"/>
      <c r="E291" s="7"/>
    </row>
    <row r="292" spans="1:7" x14ac:dyDescent="0.25">
      <c r="A292" s="132">
        <v>41699</v>
      </c>
      <c r="B292" s="221">
        <v>377190</v>
      </c>
      <c r="C292" s="262">
        <f t="shared" si="4"/>
        <v>377.19</v>
      </c>
      <c r="D292" s="15"/>
      <c r="E292" s="7"/>
    </row>
    <row r="293" spans="1:7" x14ac:dyDescent="0.25">
      <c r="A293" s="132">
        <v>41730</v>
      </c>
      <c r="B293" s="221">
        <v>378418</v>
      </c>
      <c r="C293" s="262">
        <f t="shared" si="4"/>
        <v>378.41800000000001</v>
      </c>
      <c r="D293" s="15"/>
      <c r="E293" s="7"/>
    </row>
    <row r="294" spans="1:7" x14ac:dyDescent="0.25">
      <c r="A294" s="132">
        <v>41760</v>
      </c>
      <c r="B294" s="221">
        <v>379153</v>
      </c>
      <c r="C294" s="262">
        <f t="shared" si="4"/>
        <v>379.15300000000002</v>
      </c>
      <c r="D294" s="15"/>
      <c r="E294" s="7"/>
    </row>
    <row r="295" spans="1:7" x14ac:dyDescent="0.25">
      <c r="A295" s="132">
        <v>41791</v>
      </c>
      <c r="B295" s="221">
        <v>380517</v>
      </c>
      <c r="C295" s="262">
        <f t="shared" si="4"/>
        <v>380.517</v>
      </c>
      <c r="D295" s="15"/>
      <c r="E295" s="7"/>
    </row>
    <row r="296" spans="1:7" x14ac:dyDescent="0.25">
      <c r="A296" s="132">
        <v>41821</v>
      </c>
      <c r="B296" s="221">
        <v>379042</v>
      </c>
      <c r="C296" s="262">
        <f t="shared" si="4"/>
        <v>379.04199999999997</v>
      </c>
      <c r="D296" s="15"/>
      <c r="E296" s="7"/>
    </row>
    <row r="297" spans="1:7" x14ac:dyDescent="0.25">
      <c r="A297" s="132">
        <v>41852</v>
      </c>
      <c r="B297" s="221">
        <v>379357</v>
      </c>
      <c r="C297" s="262">
        <f t="shared" si="4"/>
        <v>379.35700000000003</v>
      </c>
      <c r="D297" s="15"/>
      <c r="E297" s="5"/>
    </row>
    <row r="298" spans="1:7" x14ac:dyDescent="0.25">
      <c r="A298" s="132">
        <v>41883</v>
      </c>
      <c r="B298" s="221">
        <v>375713</v>
      </c>
      <c r="C298" s="262">
        <f t="shared" si="4"/>
        <v>375.71300000000002</v>
      </c>
      <c r="D298" s="15"/>
    </row>
    <row r="299" spans="1:7" x14ac:dyDescent="0.25">
      <c r="A299" s="132">
        <v>41913</v>
      </c>
      <c r="B299" s="221">
        <v>376033</v>
      </c>
      <c r="C299" s="262">
        <f t="shared" si="4"/>
        <v>376.03300000000002</v>
      </c>
      <c r="D299" s="15"/>
      <c r="G299" s="3"/>
    </row>
    <row r="300" spans="1:7" x14ac:dyDescent="0.25">
      <c r="A300" s="132">
        <v>41944</v>
      </c>
      <c r="B300" s="221">
        <v>375626</v>
      </c>
      <c r="C300" s="262">
        <f t="shared" si="4"/>
        <v>375.62599999999998</v>
      </c>
      <c r="D300" s="15"/>
      <c r="G300" s="3"/>
    </row>
    <row r="301" spans="1:7" x14ac:dyDescent="0.25">
      <c r="A301" s="132">
        <v>41974</v>
      </c>
      <c r="B301" s="221">
        <v>374051</v>
      </c>
      <c r="C301" s="262">
        <f t="shared" si="4"/>
        <v>374.05099999999999</v>
      </c>
      <c r="D301" s="15"/>
      <c r="F301" s="16"/>
    </row>
    <row r="302" spans="1:7" x14ac:dyDescent="0.25">
      <c r="A302" s="132">
        <v>42005</v>
      </c>
      <c r="B302" s="221">
        <v>372167</v>
      </c>
      <c r="C302" s="262">
        <f t="shared" si="4"/>
        <v>372.16699999999997</v>
      </c>
      <c r="D302" s="15"/>
    </row>
    <row r="303" spans="1:7" x14ac:dyDescent="0.25">
      <c r="A303" s="132">
        <v>42036</v>
      </c>
      <c r="B303" s="221">
        <v>372147</v>
      </c>
      <c r="C303" s="262">
        <f t="shared" si="4"/>
        <v>372.14699999999999</v>
      </c>
      <c r="D303" s="15"/>
    </row>
    <row r="304" spans="1:7" x14ac:dyDescent="0.25">
      <c r="A304" s="132">
        <v>42064</v>
      </c>
      <c r="B304" s="221">
        <v>371044</v>
      </c>
      <c r="C304" s="262">
        <f t="shared" si="4"/>
        <v>371.04399999999998</v>
      </c>
      <c r="D304" s="15"/>
    </row>
    <row r="305" spans="1:6" x14ac:dyDescent="0.25">
      <c r="A305" s="132">
        <v>42095</v>
      </c>
      <c r="B305" s="221">
        <v>372973</v>
      </c>
      <c r="C305" s="262">
        <f t="shared" si="4"/>
        <v>372.97300000000001</v>
      </c>
      <c r="D305" s="15"/>
    </row>
    <row r="306" spans="1:6" x14ac:dyDescent="0.25">
      <c r="A306" s="132">
        <v>42125</v>
      </c>
      <c r="B306" s="221">
        <v>371697</v>
      </c>
      <c r="C306" s="262">
        <f t="shared" si="4"/>
        <v>371.697</v>
      </c>
      <c r="D306" s="15"/>
    </row>
    <row r="307" spans="1:6" x14ac:dyDescent="0.25">
      <c r="A307" s="132">
        <v>42156</v>
      </c>
      <c r="B307" s="221">
        <v>372168</v>
      </c>
      <c r="C307" s="262">
        <f t="shared" si="4"/>
        <v>372.16800000000001</v>
      </c>
      <c r="D307" s="15"/>
    </row>
    <row r="308" spans="1:6" x14ac:dyDescent="0.25">
      <c r="A308" s="132">
        <v>42186</v>
      </c>
      <c r="B308" s="221">
        <v>370752</v>
      </c>
      <c r="C308" s="262">
        <f t="shared" si="4"/>
        <v>370.75200000000001</v>
      </c>
      <c r="D308" s="15"/>
    </row>
    <row r="309" spans="1:6" x14ac:dyDescent="0.25">
      <c r="A309" s="132">
        <v>42217</v>
      </c>
      <c r="B309" s="221">
        <v>370559</v>
      </c>
      <c r="C309" s="262">
        <f t="shared" si="4"/>
        <v>370.55900000000003</v>
      </c>
      <c r="D309" s="15"/>
    </row>
    <row r="310" spans="1:6" x14ac:dyDescent="0.25">
      <c r="A310" s="132">
        <v>42248</v>
      </c>
      <c r="B310" s="221">
        <v>370600</v>
      </c>
      <c r="C310" s="262">
        <f t="shared" si="4"/>
        <v>370.6</v>
      </c>
      <c r="D310" s="15"/>
    </row>
    <row r="311" spans="1:6" x14ac:dyDescent="0.25">
      <c r="A311" s="132">
        <v>42278</v>
      </c>
      <c r="B311" s="221">
        <v>370960</v>
      </c>
      <c r="C311" s="262">
        <f t="shared" si="4"/>
        <v>370.96</v>
      </c>
      <c r="D311" s="15"/>
    </row>
    <row r="312" spans="1:6" x14ac:dyDescent="0.25">
      <c r="A312" s="132">
        <v>42309</v>
      </c>
      <c r="B312" s="221">
        <v>368976</v>
      </c>
      <c r="C312" s="262">
        <f t="shared" si="4"/>
        <v>368.976</v>
      </c>
      <c r="D312" s="15"/>
    </row>
    <row r="313" spans="1:6" x14ac:dyDescent="0.25">
      <c r="A313" s="132">
        <v>42339</v>
      </c>
      <c r="B313" s="221">
        <v>368739</v>
      </c>
      <c r="C313" s="262">
        <f t="shared" si="4"/>
        <v>368.73899999999998</v>
      </c>
      <c r="D313" s="15"/>
    </row>
    <row r="314" spans="1:6" x14ac:dyDescent="0.25">
      <c r="A314" s="132">
        <v>42370</v>
      </c>
      <c r="B314" s="221">
        <v>369772</v>
      </c>
      <c r="C314" s="262">
        <f t="shared" si="4"/>
        <v>369.77199999999999</v>
      </c>
      <c r="D314" s="15"/>
    </row>
    <row r="315" spans="1:6" x14ac:dyDescent="0.25">
      <c r="A315" s="132">
        <v>42401</v>
      </c>
      <c r="B315" s="221">
        <v>371703</v>
      </c>
      <c r="C315" s="262">
        <f t="shared" si="4"/>
        <v>371.70299999999997</v>
      </c>
      <c r="D315" s="15"/>
    </row>
    <row r="316" spans="1:6" x14ac:dyDescent="0.25">
      <c r="A316" s="132" t="s">
        <v>1</v>
      </c>
      <c r="B316" s="221">
        <v>373189</v>
      </c>
      <c r="C316" s="262">
        <f t="shared" si="4"/>
        <v>373.18900000000002</v>
      </c>
      <c r="D316" s="15"/>
      <c r="F316" s="16"/>
    </row>
    <row r="341" spans="1:1" x14ac:dyDescent="0.25">
      <c r="A341" s="17" t="s">
        <v>8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7"/>
  <sheetViews>
    <sheetView tabSelected="1" topLeftCell="A320" workbookViewId="0">
      <selection activeCell="E333" sqref="E333"/>
    </sheetView>
  </sheetViews>
  <sheetFormatPr defaultRowHeight="15" x14ac:dyDescent="0.25"/>
  <cols>
    <col min="1" max="1" width="13" customWidth="1"/>
    <col min="2" max="2" width="44.28515625" customWidth="1"/>
    <col min="3" max="3" width="40" customWidth="1"/>
    <col min="4" max="4" width="27.140625" customWidth="1"/>
    <col min="5" max="6" width="22" customWidth="1"/>
    <col min="7" max="7" width="36.28515625" customWidth="1"/>
    <col min="8" max="8" width="32.42578125" customWidth="1"/>
    <col min="11" max="11" width="13.28515625" bestFit="1" customWidth="1"/>
    <col min="12" max="12" width="12.42578125" customWidth="1"/>
  </cols>
  <sheetData>
    <row r="1" spans="1:6" ht="35.25" customHeight="1" x14ac:dyDescent="0.25">
      <c r="A1" s="125" t="s">
        <v>99</v>
      </c>
      <c r="B1" s="125" t="s">
        <v>0</v>
      </c>
      <c r="C1" s="125" t="s">
        <v>2</v>
      </c>
      <c r="D1" s="125" t="s">
        <v>3</v>
      </c>
      <c r="E1" s="125" t="s">
        <v>8416</v>
      </c>
      <c r="F1" s="1"/>
    </row>
    <row r="2" spans="1:6" x14ac:dyDescent="0.25">
      <c r="A2" s="284">
        <v>32874</v>
      </c>
      <c r="B2" s="258">
        <v>9044</v>
      </c>
      <c r="C2" s="258">
        <v>422967</v>
      </c>
      <c r="D2" s="281">
        <f t="shared" ref="D2:D65" si="0">B2/C2</f>
        <v>2.1382282778561922E-2</v>
      </c>
      <c r="E2" s="281"/>
      <c r="F2" s="4"/>
    </row>
    <row r="3" spans="1:6" x14ac:dyDescent="0.25">
      <c r="A3" s="284">
        <v>32905</v>
      </c>
      <c r="B3" s="258">
        <v>8808</v>
      </c>
      <c r="C3" s="258">
        <v>430216</v>
      </c>
      <c r="D3" s="281">
        <f t="shared" si="0"/>
        <v>2.0473436599289661E-2</v>
      </c>
      <c r="E3" s="281"/>
      <c r="F3" s="4"/>
    </row>
    <row r="4" spans="1:6" x14ac:dyDescent="0.25">
      <c r="A4" s="284">
        <v>32933</v>
      </c>
      <c r="B4" s="258">
        <v>7385</v>
      </c>
      <c r="C4" s="258">
        <v>435954</v>
      </c>
      <c r="D4" s="281">
        <f t="shared" si="0"/>
        <v>1.6939860627497395E-2</v>
      </c>
      <c r="E4" s="281"/>
      <c r="F4" s="4"/>
    </row>
    <row r="5" spans="1:6" x14ac:dyDescent="0.25">
      <c r="A5" s="284">
        <v>32964</v>
      </c>
      <c r="B5" s="258">
        <v>8794</v>
      </c>
      <c r="C5" s="258">
        <v>436197</v>
      </c>
      <c r="D5" s="281">
        <f t="shared" si="0"/>
        <v>2.0160615501711384E-2</v>
      </c>
      <c r="E5" s="281"/>
      <c r="F5" s="4"/>
    </row>
    <row r="6" spans="1:6" x14ac:dyDescent="0.25">
      <c r="A6" s="284">
        <v>32994</v>
      </c>
      <c r="B6" s="258">
        <v>9963</v>
      </c>
      <c r="C6" s="258">
        <v>438825</v>
      </c>
      <c r="D6" s="281">
        <f t="shared" si="0"/>
        <v>2.2703811314305246E-2</v>
      </c>
      <c r="E6" s="281"/>
      <c r="F6" s="4"/>
    </row>
    <row r="7" spans="1:6" x14ac:dyDescent="0.25">
      <c r="A7" s="284">
        <v>33025</v>
      </c>
      <c r="B7" s="258">
        <v>10173</v>
      </c>
      <c r="C7" s="258">
        <v>439963</v>
      </c>
      <c r="D7" s="281">
        <f t="shared" si="0"/>
        <v>2.3122398929000847E-2</v>
      </c>
      <c r="E7" s="281"/>
      <c r="F7" s="4"/>
    </row>
    <row r="8" spans="1:6" x14ac:dyDescent="0.25">
      <c r="A8" s="284">
        <v>33055</v>
      </c>
      <c r="B8" s="258">
        <v>10521</v>
      </c>
      <c r="C8" s="258">
        <v>444061</v>
      </c>
      <c r="D8" s="281">
        <f t="shared" si="0"/>
        <v>2.3692690869047271E-2</v>
      </c>
      <c r="E8" s="281"/>
      <c r="F8" s="4"/>
    </row>
    <row r="9" spans="1:6" x14ac:dyDescent="0.25">
      <c r="A9" s="284">
        <v>33086</v>
      </c>
      <c r="B9" s="258">
        <v>10533</v>
      </c>
      <c r="C9" s="258">
        <v>449573</v>
      </c>
      <c r="D9" s="281">
        <f t="shared" si="0"/>
        <v>2.3428898087741033E-2</v>
      </c>
      <c r="E9" s="281"/>
      <c r="F9" s="4"/>
    </row>
    <row r="10" spans="1:6" x14ac:dyDescent="0.25">
      <c r="A10" s="284">
        <v>33117</v>
      </c>
      <c r="B10" s="258">
        <v>10171</v>
      </c>
      <c r="C10" s="258">
        <v>454900</v>
      </c>
      <c r="D10" s="281">
        <f t="shared" si="0"/>
        <v>2.2358760167069686E-2</v>
      </c>
      <c r="E10" s="281"/>
      <c r="F10" s="4"/>
    </row>
    <row r="11" spans="1:6" x14ac:dyDescent="0.25">
      <c r="A11" s="284">
        <v>33147</v>
      </c>
      <c r="B11" s="258">
        <v>10027</v>
      </c>
      <c r="C11" s="258">
        <v>460221</v>
      </c>
      <c r="D11" s="281">
        <f t="shared" si="0"/>
        <v>2.1787358682024506E-2</v>
      </c>
      <c r="E11" s="281"/>
      <c r="F11" s="4"/>
    </row>
    <row r="12" spans="1:6" x14ac:dyDescent="0.25">
      <c r="A12" s="284">
        <v>33178</v>
      </c>
      <c r="B12" s="258">
        <v>8753</v>
      </c>
      <c r="C12" s="258">
        <v>465811</v>
      </c>
      <c r="D12" s="281">
        <f t="shared" si="0"/>
        <v>1.8790882997610617E-2</v>
      </c>
      <c r="E12" s="281"/>
      <c r="F12" s="4"/>
    </row>
    <row r="13" spans="1:6" x14ac:dyDescent="0.25">
      <c r="A13" s="284">
        <v>33208</v>
      </c>
      <c r="B13" s="258">
        <v>9973</v>
      </c>
      <c r="C13" s="258">
        <v>469318</v>
      </c>
      <c r="D13" s="281">
        <f t="shared" si="0"/>
        <v>2.124998401936427E-2</v>
      </c>
      <c r="E13" s="282"/>
      <c r="F13" s="86"/>
    </row>
    <row r="14" spans="1:6" x14ac:dyDescent="0.25">
      <c r="A14" s="284">
        <v>33239</v>
      </c>
      <c r="B14" s="258">
        <v>9840</v>
      </c>
      <c r="C14" s="258">
        <v>461808</v>
      </c>
      <c r="D14" s="281">
        <f t="shared" si="0"/>
        <v>2.1307556387069951E-2</v>
      </c>
      <c r="E14" s="281">
        <f>B14/B2-1</f>
        <v>8.8014153029633002E-2</v>
      </c>
      <c r="F14" s="4"/>
    </row>
    <row r="15" spans="1:6" x14ac:dyDescent="0.25">
      <c r="A15" s="284">
        <v>33270</v>
      </c>
      <c r="B15" s="258">
        <v>9805</v>
      </c>
      <c r="C15" s="258">
        <v>454114</v>
      </c>
      <c r="D15" s="281">
        <f t="shared" si="0"/>
        <v>2.1591494646718664E-2</v>
      </c>
      <c r="E15" s="281">
        <f>B15/B3-1</f>
        <v>0.11319255222524971</v>
      </c>
      <c r="F15" s="4"/>
    </row>
    <row r="16" spans="1:6" x14ac:dyDescent="0.25">
      <c r="A16" s="284">
        <v>33298</v>
      </c>
      <c r="B16" s="258">
        <v>8663</v>
      </c>
      <c r="C16" s="258">
        <v>446584</v>
      </c>
      <c r="D16" s="281">
        <f t="shared" si="0"/>
        <v>1.9398366264801247E-2</v>
      </c>
      <c r="E16" s="281">
        <f t="shared" ref="E16:E78" si="1">B16/B4-1</f>
        <v>0.17305348679756261</v>
      </c>
      <c r="F16" s="4"/>
    </row>
    <row r="17" spans="1:6" x14ac:dyDescent="0.25">
      <c r="A17" s="284">
        <v>33329</v>
      </c>
      <c r="B17" s="258">
        <v>8808</v>
      </c>
      <c r="C17" s="258">
        <v>445579</v>
      </c>
      <c r="D17" s="281">
        <f t="shared" si="0"/>
        <v>1.9767538416307771E-2</v>
      </c>
      <c r="E17" s="281">
        <f t="shared" si="1"/>
        <v>1.5919945417330883E-3</v>
      </c>
      <c r="F17" s="4"/>
    </row>
    <row r="18" spans="1:6" x14ac:dyDescent="0.25">
      <c r="A18" s="284">
        <v>33359</v>
      </c>
      <c r="B18" s="258">
        <v>9665</v>
      </c>
      <c r="C18" s="258">
        <v>441822</v>
      </c>
      <c r="D18" s="281">
        <f t="shared" si="0"/>
        <v>2.1875325357270575E-2</v>
      </c>
      <c r="E18" s="281">
        <f t="shared" si="1"/>
        <v>-2.991066947706511E-2</v>
      </c>
      <c r="F18" s="4"/>
    </row>
    <row r="19" spans="1:6" x14ac:dyDescent="0.25">
      <c r="A19" s="284">
        <v>33390</v>
      </c>
      <c r="B19" s="258">
        <v>10401</v>
      </c>
      <c r="C19" s="258">
        <v>437374</v>
      </c>
      <c r="D19" s="281">
        <f t="shared" si="0"/>
        <v>2.3780563087883597E-2</v>
      </c>
      <c r="E19" s="281">
        <f t="shared" si="1"/>
        <v>2.2412267767620175E-2</v>
      </c>
      <c r="F19" s="4"/>
    </row>
    <row r="20" spans="1:6" x14ac:dyDescent="0.25">
      <c r="A20" s="284">
        <v>33420</v>
      </c>
      <c r="B20" s="258">
        <v>10113</v>
      </c>
      <c r="C20" s="258">
        <v>433691</v>
      </c>
      <c r="D20" s="281">
        <f t="shared" si="0"/>
        <v>2.3318445621421702E-2</v>
      </c>
      <c r="E20" s="281">
        <f t="shared" si="1"/>
        <v>-3.8779583689763308E-2</v>
      </c>
      <c r="F20" s="4"/>
    </row>
    <row r="21" spans="1:6" x14ac:dyDescent="0.25">
      <c r="A21" s="284">
        <v>33451</v>
      </c>
      <c r="B21" s="258">
        <v>9261</v>
      </c>
      <c r="C21" s="258">
        <v>428626</v>
      </c>
      <c r="D21" s="281">
        <f t="shared" si="0"/>
        <v>2.1606248804318915E-2</v>
      </c>
      <c r="E21" s="281">
        <f t="shared" si="1"/>
        <v>-0.12076331529478779</v>
      </c>
      <c r="F21" s="4"/>
    </row>
    <row r="22" spans="1:6" x14ac:dyDescent="0.25">
      <c r="A22" s="284">
        <v>33482</v>
      </c>
      <c r="B22" s="258">
        <v>7956</v>
      </c>
      <c r="C22" s="258">
        <v>422212</v>
      </c>
      <c r="D22" s="281">
        <f t="shared" si="0"/>
        <v>1.8843614108552103E-2</v>
      </c>
      <c r="E22" s="281">
        <f t="shared" si="1"/>
        <v>-0.21777602988889977</v>
      </c>
      <c r="F22" s="4"/>
    </row>
    <row r="23" spans="1:6" x14ac:dyDescent="0.25">
      <c r="A23" s="284">
        <v>33512</v>
      </c>
      <c r="B23" s="258">
        <v>7987</v>
      </c>
      <c r="C23" s="258">
        <v>416659</v>
      </c>
      <c r="D23" s="281">
        <f t="shared" si="0"/>
        <v>1.9169152712409907E-2</v>
      </c>
      <c r="E23" s="281">
        <f t="shared" si="1"/>
        <v>-0.20345068315548021</v>
      </c>
      <c r="F23" s="4"/>
    </row>
    <row r="24" spans="1:6" x14ac:dyDescent="0.25">
      <c r="A24" s="284">
        <v>33543</v>
      </c>
      <c r="B24" s="258">
        <v>7863</v>
      </c>
      <c r="C24" s="258">
        <v>410404</v>
      </c>
      <c r="D24" s="281">
        <f t="shared" si="0"/>
        <v>1.9159169988596604E-2</v>
      </c>
      <c r="E24" s="281">
        <f t="shared" si="1"/>
        <v>-0.10167942419741804</v>
      </c>
      <c r="F24" s="4"/>
    </row>
    <row r="25" spans="1:6" x14ac:dyDescent="0.25">
      <c r="A25" s="284">
        <v>33573</v>
      </c>
      <c r="B25" s="258">
        <v>9406</v>
      </c>
      <c r="C25" s="258">
        <v>405679</v>
      </c>
      <c r="D25" s="281">
        <f t="shared" si="0"/>
        <v>2.3185819330061454E-2</v>
      </c>
      <c r="E25" s="281">
        <f t="shared" si="1"/>
        <v>-5.6853504462047511E-2</v>
      </c>
      <c r="F25" s="4"/>
    </row>
    <row r="26" spans="1:6" x14ac:dyDescent="0.25">
      <c r="A26" s="284">
        <v>33604</v>
      </c>
      <c r="B26" s="258">
        <v>11866</v>
      </c>
      <c r="C26" s="258">
        <v>404863</v>
      </c>
      <c r="D26" s="281">
        <f t="shared" si="0"/>
        <v>2.930867972622838E-2</v>
      </c>
      <c r="E26" s="281">
        <f t="shared" si="1"/>
        <v>0.20589430894308935</v>
      </c>
      <c r="F26" s="4"/>
    </row>
    <row r="27" spans="1:6" x14ac:dyDescent="0.25">
      <c r="A27" s="284">
        <v>33635</v>
      </c>
      <c r="B27" s="258">
        <v>14378</v>
      </c>
      <c r="C27" s="258">
        <v>405937</v>
      </c>
      <c r="D27" s="281">
        <f t="shared" si="0"/>
        <v>3.5419289200048283E-2</v>
      </c>
      <c r="E27" s="281">
        <f t="shared" si="1"/>
        <v>0.46639469658337585</v>
      </c>
      <c r="F27" s="4"/>
    </row>
    <row r="28" spans="1:6" x14ac:dyDescent="0.25">
      <c r="A28" s="284">
        <v>33664</v>
      </c>
      <c r="B28" s="258">
        <v>17063</v>
      </c>
      <c r="C28" s="258">
        <v>407185</v>
      </c>
      <c r="D28" s="281">
        <f t="shared" si="0"/>
        <v>4.1904785294153764E-2</v>
      </c>
      <c r="E28" s="281">
        <f t="shared" si="1"/>
        <v>0.96964100196236869</v>
      </c>
      <c r="F28" s="4"/>
    </row>
    <row r="29" spans="1:6" x14ac:dyDescent="0.25">
      <c r="A29" s="284">
        <v>33695</v>
      </c>
      <c r="B29" s="258">
        <v>18518</v>
      </c>
      <c r="C29" s="258">
        <v>405493</v>
      </c>
      <c r="D29" s="281">
        <f t="shared" si="0"/>
        <v>4.5667866029746505E-2</v>
      </c>
      <c r="E29" s="281">
        <f t="shared" si="1"/>
        <v>1.102406902815622</v>
      </c>
      <c r="F29" s="4"/>
    </row>
    <row r="30" spans="1:6" x14ac:dyDescent="0.25">
      <c r="A30" s="284">
        <v>33725</v>
      </c>
      <c r="B30" s="258">
        <v>20512</v>
      </c>
      <c r="C30" s="258">
        <v>403118</v>
      </c>
      <c r="D30" s="281">
        <f t="shared" si="0"/>
        <v>5.0883364176246164E-2</v>
      </c>
      <c r="E30" s="281">
        <f t="shared" si="1"/>
        <v>1.1222969477496121</v>
      </c>
      <c r="F30" s="4"/>
    </row>
    <row r="31" spans="1:6" x14ac:dyDescent="0.25">
      <c r="A31" s="284">
        <v>33756</v>
      </c>
      <c r="B31" s="258">
        <v>21703</v>
      </c>
      <c r="C31" s="258">
        <v>400905</v>
      </c>
      <c r="D31" s="281">
        <f t="shared" si="0"/>
        <v>5.413501951833976E-2</v>
      </c>
      <c r="E31" s="281">
        <f t="shared" si="1"/>
        <v>1.0866262859340448</v>
      </c>
      <c r="F31" s="4"/>
    </row>
    <row r="32" spans="1:6" x14ac:dyDescent="0.25">
      <c r="A32" s="284">
        <v>33786</v>
      </c>
      <c r="B32" s="258">
        <v>22705</v>
      </c>
      <c r="C32" s="258">
        <v>398092</v>
      </c>
      <c r="D32" s="281">
        <f t="shared" si="0"/>
        <v>5.7034554826522511E-2</v>
      </c>
      <c r="E32" s="281">
        <f t="shared" si="1"/>
        <v>1.2451300306536139</v>
      </c>
      <c r="F32" s="4"/>
    </row>
    <row r="33" spans="1:6" x14ac:dyDescent="0.25">
      <c r="A33" s="284">
        <v>33817</v>
      </c>
      <c r="B33" s="258">
        <v>23109</v>
      </c>
      <c r="C33" s="258">
        <v>393916</v>
      </c>
      <c r="D33" s="281">
        <f t="shared" si="0"/>
        <v>5.8664791478386255E-2</v>
      </c>
      <c r="E33" s="281">
        <f t="shared" si="1"/>
        <v>1.4953028830579851</v>
      </c>
      <c r="F33" s="4"/>
    </row>
    <row r="34" spans="1:6" x14ac:dyDescent="0.25">
      <c r="A34" s="284">
        <v>33848</v>
      </c>
      <c r="B34" s="258">
        <v>21964</v>
      </c>
      <c r="C34" s="258">
        <v>391568</v>
      </c>
      <c r="D34" s="281">
        <f t="shared" si="0"/>
        <v>5.6092428390471134E-2</v>
      </c>
      <c r="E34" s="281">
        <f t="shared" si="1"/>
        <v>1.7606837606837606</v>
      </c>
      <c r="F34" s="4"/>
    </row>
    <row r="35" spans="1:6" x14ac:dyDescent="0.25">
      <c r="A35" s="284">
        <v>33878</v>
      </c>
      <c r="B35" s="258">
        <v>24124</v>
      </c>
      <c r="C35" s="258">
        <v>388523</v>
      </c>
      <c r="D35" s="281">
        <f t="shared" si="0"/>
        <v>6.2091562146899926E-2</v>
      </c>
      <c r="E35" s="281">
        <f t="shared" si="1"/>
        <v>2.0204081632653059</v>
      </c>
      <c r="F35" s="4"/>
    </row>
    <row r="36" spans="1:6" x14ac:dyDescent="0.25">
      <c r="A36" s="284">
        <v>33909</v>
      </c>
      <c r="B36" s="258">
        <v>24481</v>
      </c>
      <c r="C36" s="258">
        <v>387285</v>
      </c>
      <c r="D36" s="281">
        <f t="shared" si="0"/>
        <v>6.3211846572937241E-2</v>
      </c>
      <c r="E36" s="281">
        <f t="shared" si="1"/>
        <v>2.1134427063461785</v>
      </c>
      <c r="F36" s="4"/>
    </row>
    <row r="37" spans="1:6" x14ac:dyDescent="0.25">
      <c r="A37" s="284">
        <v>33939</v>
      </c>
      <c r="B37" s="258">
        <v>23754</v>
      </c>
      <c r="C37" s="258">
        <v>387295</v>
      </c>
      <c r="D37" s="281">
        <f t="shared" si="0"/>
        <v>6.1333092345628011E-2</v>
      </c>
      <c r="E37" s="281">
        <f t="shared" si="1"/>
        <v>1.5254093132043378</v>
      </c>
      <c r="F37" s="4"/>
    </row>
    <row r="38" spans="1:6" x14ac:dyDescent="0.25">
      <c r="A38" s="284">
        <v>33970</v>
      </c>
      <c r="B38" s="258">
        <v>23313</v>
      </c>
      <c r="C38" s="258">
        <v>389882</v>
      </c>
      <c r="D38" s="281">
        <f t="shared" si="0"/>
        <v>5.9795014901944693E-2</v>
      </c>
      <c r="E38" s="281">
        <f t="shared" si="1"/>
        <v>0.96468902747345364</v>
      </c>
      <c r="F38" s="4"/>
    </row>
    <row r="39" spans="1:6" x14ac:dyDescent="0.25">
      <c r="A39" s="284">
        <v>34001</v>
      </c>
      <c r="B39" s="258">
        <v>22890</v>
      </c>
      <c r="C39" s="258">
        <v>391463</v>
      </c>
      <c r="D39" s="281">
        <f t="shared" si="0"/>
        <v>5.8472959130237083E-2</v>
      </c>
      <c r="E39" s="281">
        <f t="shared" si="1"/>
        <v>0.59201557935735161</v>
      </c>
      <c r="F39" s="4"/>
    </row>
    <row r="40" spans="1:6" x14ac:dyDescent="0.25">
      <c r="A40" s="284">
        <v>34029</v>
      </c>
      <c r="B40" s="258">
        <v>22309</v>
      </c>
      <c r="C40" s="258">
        <v>395814</v>
      </c>
      <c r="D40" s="281">
        <f t="shared" si="0"/>
        <v>5.6362331802311184E-2</v>
      </c>
      <c r="E40" s="281">
        <f t="shared" si="1"/>
        <v>0.30744886596729759</v>
      </c>
      <c r="F40" s="4"/>
    </row>
    <row r="41" spans="1:6" x14ac:dyDescent="0.25">
      <c r="A41" s="284">
        <v>34060</v>
      </c>
      <c r="B41" s="258">
        <v>22737</v>
      </c>
      <c r="C41" s="258">
        <v>400087</v>
      </c>
      <c r="D41" s="281">
        <f t="shared" si="0"/>
        <v>5.6830139444670781E-2</v>
      </c>
      <c r="E41" s="281">
        <f t="shared" si="1"/>
        <v>0.22783237930662059</v>
      </c>
      <c r="F41" s="4"/>
    </row>
    <row r="42" spans="1:6" x14ac:dyDescent="0.25">
      <c r="A42" s="284">
        <v>34090</v>
      </c>
      <c r="B42" s="258">
        <v>23981</v>
      </c>
      <c r="C42" s="258">
        <v>403957</v>
      </c>
      <c r="D42" s="281">
        <f t="shared" si="0"/>
        <v>5.9365229467492828E-2</v>
      </c>
      <c r="E42" s="281">
        <f t="shared" si="1"/>
        <v>0.16912051482059276</v>
      </c>
      <c r="F42" s="4"/>
    </row>
    <row r="43" spans="1:6" x14ac:dyDescent="0.25">
      <c r="A43" s="284">
        <v>34121</v>
      </c>
      <c r="B43" s="258">
        <v>24476</v>
      </c>
      <c r="C43" s="258">
        <v>407229</v>
      </c>
      <c r="D43" s="281">
        <f t="shared" si="0"/>
        <v>6.0103774534721252E-2</v>
      </c>
      <c r="E43" s="281">
        <f t="shared" si="1"/>
        <v>0.12777035432889461</v>
      </c>
      <c r="F43" s="4"/>
    </row>
    <row r="44" spans="1:6" x14ac:dyDescent="0.25">
      <c r="A44" s="284">
        <v>34151</v>
      </c>
      <c r="B44" s="258">
        <v>25937</v>
      </c>
      <c r="C44" s="258">
        <v>410781</v>
      </c>
      <c r="D44" s="281">
        <f t="shared" si="0"/>
        <v>6.3140700275816072E-2</v>
      </c>
      <c r="E44" s="281">
        <f t="shared" si="1"/>
        <v>0.14234750055053946</v>
      </c>
      <c r="F44" s="4"/>
    </row>
    <row r="45" spans="1:6" x14ac:dyDescent="0.25">
      <c r="A45" s="284">
        <v>34182</v>
      </c>
      <c r="B45" s="258">
        <v>27086</v>
      </c>
      <c r="C45" s="258">
        <v>415045</v>
      </c>
      <c r="D45" s="281">
        <f t="shared" si="0"/>
        <v>6.5260393451312515E-2</v>
      </c>
      <c r="E45" s="281">
        <f t="shared" si="1"/>
        <v>0.1720974512094855</v>
      </c>
      <c r="F45" s="4"/>
    </row>
    <row r="46" spans="1:6" x14ac:dyDescent="0.25">
      <c r="A46" s="284">
        <v>34213</v>
      </c>
      <c r="B46" s="258">
        <v>26948</v>
      </c>
      <c r="C46" s="258">
        <v>419187</v>
      </c>
      <c r="D46" s="281">
        <f t="shared" si="0"/>
        <v>6.428634475782885E-2</v>
      </c>
      <c r="E46" s="281">
        <f t="shared" si="1"/>
        <v>0.22691677290111101</v>
      </c>
      <c r="F46" s="4"/>
    </row>
    <row r="47" spans="1:6" x14ac:dyDescent="0.25">
      <c r="A47" s="284">
        <v>34243</v>
      </c>
      <c r="B47" s="258">
        <v>29019</v>
      </c>
      <c r="C47" s="258">
        <v>422617</v>
      </c>
      <c r="D47" s="281">
        <f t="shared" si="0"/>
        <v>6.8665008743140951E-2</v>
      </c>
      <c r="E47" s="281">
        <f t="shared" si="1"/>
        <v>0.20290996517990378</v>
      </c>
      <c r="F47" s="4"/>
    </row>
    <row r="48" spans="1:6" x14ac:dyDescent="0.25">
      <c r="A48" s="284">
        <v>34274</v>
      </c>
      <c r="B48" s="258">
        <v>31011</v>
      </c>
      <c r="C48" s="258">
        <v>426087</v>
      </c>
      <c r="D48" s="281">
        <f t="shared" si="0"/>
        <v>7.2780910940723378E-2</v>
      </c>
      <c r="E48" s="281">
        <f t="shared" si="1"/>
        <v>0.26673746987459657</v>
      </c>
      <c r="F48" s="4"/>
    </row>
    <row r="49" spans="1:6" x14ac:dyDescent="0.25">
      <c r="A49" s="284">
        <v>34304</v>
      </c>
      <c r="B49" s="258">
        <v>32211</v>
      </c>
      <c r="C49" s="258">
        <v>429685</v>
      </c>
      <c r="D49" s="281">
        <f t="shared" si="0"/>
        <v>7.4964217973631841E-2</v>
      </c>
      <c r="E49" s="281">
        <f t="shared" si="1"/>
        <v>0.35602424854761305</v>
      </c>
      <c r="F49" s="4"/>
    </row>
    <row r="50" spans="1:6" x14ac:dyDescent="0.25">
      <c r="A50" s="284">
        <v>34335</v>
      </c>
      <c r="B50" s="258">
        <v>35390</v>
      </c>
      <c r="C50" s="258">
        <v>437921</v>
      </c>
      <c r="D50" s="281">
        <f t="shared" si="0"/>
        <v>8.081366273825645E-2</v>
      </c>
      <c r="E50" s="281">
        <f t="shared" si="1"/>
        <v>0.51803714665637202</v>
      </c>
      <c r="F50" s="4"/>
    </row>
    <row r="51" spans="1:6" x14ac:dyDescent="0.25">
      <c r="A51" s="284">
        <v>34366</v>
      </c>
      <c r="B51" s="258">
        <v>36542</v>
      </c>
      <c r="C51" s="258">
        <v>445346</v>
      </c>
      <c r="D51" s="281">
        <f t="shared" si="0"/>
        <v>8.2053055377167422E-2</v>
      </c>
      <c r="E51" s="281">
        <f t="shared" si="1"/>
        <v>0.59641764962865884</v>
      </c>
      <c r="F51" s="4"/>
    </row>
    <row r="52" spans="1:6" x14ac:dyDescent="0.25">
      <c r="A52" s="284">
        <v>34394</v>
      </c>
      <c r="B52" s="258">
        <v>38282</v>
      </c>
      <c r="C52" s="258">
        <v>453636</v>
      </c>
      <c r="D52" s="281">
        <f t="shared" si="0"/>
        <v>8.4389246003403612E-2</v>
      </c>
      <c r="E52" s="281">
        <f t="shared" si="1"/>
        <v>0.71598906271011709</v>
      </c>
      <c r="F52" s="4"/>
    </row>
    <row r="53" spans="1:6" x14ac:dyDescent="0.25">
      <c r="A53" s="284">
        <v>34425</v>
      </c>
      <c r="B53" s="258">
        <v>38289</v>
      </c>
      <c r="C53" s="258">
        <v>460559</v>
      </c>
      <c r="D53" s="281">
        <f t="shared" si="0"/>
        <v>8.3135928295831801E-2</v>
      </c>
      <c r="E53" s="281">
        <f t="shared" si="1"/>
        <v>0.68399525003298578</v>
      </c>
      <c r="F53" s="4"/>
    </row>
    <row r="54" spans="1:6" x14ac:dyDescent="0.25">
      <c r="A54" s="284">
        <v>34455</v>
      </c>
      <c r="B54" s="258">
        <v>41408</v>
      </c>
      <c r="C54" s="258">
        <v>468700</v>
      </c>
      <c r="D54" s="281">
        <f t="shared" si="0"/>
        <v>8.8346490292297838E-2</v>
      </c>
      <c r="E54" s="281">
        <f t="shared" si="1"/>
        <v>0.72670030440765609</v>
      </c>
      <c r="F54" s="4"/>
    </row>
    <row r="55" spans="1:6" x14ac:dyDescent="0.25">
      <c r="A55" s="284">
        <v>34486</v>
      </c>
      <c r="B55" s="258">
        <v>42881</v>
      </c>
      <c r="C55" s="258">
        <v>477493</v>
      </c>
      <c r="D55" s="281">
        <f t="shared" si="0"/>
        <v>8.9804457866398041E-2</v>
      </c>
      <c r="E55" s="281">
        <f t="shared" si="1"/>
        <v>0.75196110475567912</v>
      </c>
      <c r="F55" s="4"/>
    </row>
    <row r="56" spans="1:6" x14ac:dyDescent="0.25">
      <c r="A56" s="284">
        <v>34516</v>
      </c>
      <c r="B56" s="258">
        <v>43090</v>
      </c>
      <c r="C56" s="258">
        <v>485687</v>
      </c>
      <c r="D56" s="281">
        <f t="shared" si="0"/>
        <v>8.8719689841399912E-2</v>
      </c>
      <c r="E56" s="281">
        <f t="shared" si="1"/>
        <v>0.66133323052010651</v>
      </c>
      <c r="F56" s="4"/>
    </row>
    <row r="57" spans="1:6" x14ac:dyDescent="0.25">
      <c r="A57" s="284">
        <v>34547</v>
      </c>
      <c r="B57" s="258">
        <v>42981</v>
      </c>
      <c r="C57" s="258">
        <v>496352</v>
      </c>
      <c r="D57" s="281">
        <f t="shared" si="0"/>
        <v>8.6593788279285669E-2</v>
      </c>
      <c r="E57" s="281">
        <f t="shared" si="1"/>
        <v>0.58683452706195083</v>
      </c>
      <c r="F57" s="4"/>
    </row>
    <row r="58" spans="1:6" x14ac:dyDescent="0.25">
      <c r="A58" s="284">
        <v>34578</v>
      </c>
      <c r="B58" s="258">
        <v>43455</v>
      </c>
      <c r="C58" s="258">
        <v>507560</v>
      </c>
      <c r="D58" s="281">
        <f t="shared" si="0"/>
        <v>8.5615493734730874E-2</v>
      </c>
      <c r="E58" s="281">
        <f t="shared" si="1"/>
        <v>0.61255009648211378</v>
      </c>
      <c r="F58" s="4"/>
    </row>
    <row r="59" spans="1:6" x14ac:dyDescent="0.25">
      <c r="A59" s="284">
        <v>34608</v>
      </c>
      <c r="B59" s="258">
        <v>42845</v>
      </c>
      <c r="C59" s="258">
        <v>519575</v>
      </c>
      <c r="D59" s="281">
        <f t="shared" si="0"/>
        <v>8.2461627291536346E-2</v>
      </c>
      <c r="E59" s="281">
        <f t="shared" si="1"/>
        <v>0.47644646610841179</v>
      </c>
      <c r="F59" s="4"/>
    </row>
    <row r="60" spans="1:6" x14ac:dyDescent="0.25">
      <c r="A60" s="284">
        <v>34639</v>
      </c>
      <c r="B60" s="258">
        <v>41937</v>
      </c>
      <c r="C60" s="258">
        <v>531271</v>
      </c>
      <c r="D60" s="281">
        <f t="shared" si="0"/>
        <v>7.893711495639702E-2</v>
      </c>
      <c r="E60" s="281">
        <f t="shared" si="1"/>
        <v>0.35232659378930054</v>
      </c>
      <c r="F60" s="4"/>
    </row>
    <row r="61" spans="1:6" x14ac:dyDescent="0.25">
      <c r="A61" s="284">
        <v>34669</v>
      </c>
      <c r="B61" s="258">
        <v>38806</v>
      </c>
      <c r="C61" s="258">
        <v>543087</v>
      </c>
      <c r="D61" s="281">
        <f t="shared" si="0"/>
        <v>7.1454481510328918E-2</v>
      </c>
      <c r="E61" s="281">
        <f t="shared" si="1"/>
        <v>0.20474372108906902</v>
      </c>
      <c r="F61" s="4"/>
    </row>
    <row r="62" spans="1:6" x14ac:dyDescent="0.25">
      <c r="A62" s="284">
        <v>34700</v>
      </c>
      <c r="B62" s="258">
        <v>38278</v>
      </c>
      <c r="C62" s="258">
        <v>563586</v>
      </c>
      <c r="D62" s="281">
        <f t="shared" si="0"/>
        <v>6.7918649505133197E-2</v>
      </c>
      <c r="E62" s="281">
        <f t="shared" si="1"/>
        <v>8.160497315625892E-2</v>
      </c>
      <c r="F62" s="4"/>
    </row>
    <row r="63" spans="1:6" x14ac:dyDescent="0.25">
      <c r="A63" s="284">
        <v>34731</v>
      </c>
      <c r="B63" s="258">
        <v>37998</v>
      </c>
      <c r="C63" s="258">
        <v>583908</v>
      </c>
      <c r="D63" s="281">
        <f t="shared" si="0"/>
        <v>6.5075320084670873E-2</v>
      </c>
      <c r="E63" s="281">
        <f t="shared" si="1"/>
        <v>3.9844562421323504E-2</v>
      </c>
      <c r="F63" s="4"/>
    </row>
    <row r="64" spans="1:6" x14ac:dyDescent="0.25">
      <c r="A64" s="284">
        <v>34759</v>
      </c>
      <c r="B64" s="258">
        <v>33742</v>
      </c>
      <c r="C64" s="258">
        <v>605916</v>
      </c>
      <c r="D64" s="281">
        <f t="shared" si="0"/>
        <v>5.5687587058272106E-2</v>
      </c>
      <c r="E64" s="281">
        <f t="shared" si="1"/>
        <v>-0.11859359490099786</v>
      </c>
      <c r="F64" s="4"/>
    </row>
    <row r="65" spans="1:6" x14ac:dyDescent="0.25">
      <c r="A65" s="284">
        <v>34790</v>
      </c>
      <c r="B65" s="258">
        <v>31887</v>
      </c>
      <c r="C65" s="258">
        <v>627387</v>
      </c>
      <c r="D65" s="281">
        <f t="shared" si="0"/>
        <v>5.0825088820775695E-2</v>
      </c>
      <c r="E65" s="281">
        <f t="shared" si="1"/>
        <v>-0.16720206847919772</v>
      </c>
      <c r="F65" s="4"/>
    </row>
    <row r="66" spans="1:6" x14ac:dyDescent="0.25">
      <c r="A66" s="284">
        <v>34820</v>
      </c>
      <c r="B66" s="258">
        <v>33731</v>
      </c>
      <c r="C66" s="258">
        <v>647133</v>
      </c>
      <c r="D66" s="281">
        <f t="shared" ref="D66:D129" si="2">B66/C66</f>
        <v>5.2123751995339446E-2</v>
      </c>
      <c r="E66" s="281">
        <f t="shared" si="1"/>
        <v>-0.1853989567233385</v>
      </c>
      <c r="F66" s="4"/>
    </row>
    <row r="67" spans="1:6" x14ac:dyDescent="0.25">
      <c r="A67" s="284">
        <v>34851</v>
      </c>
      <c r="B67" s="258">
        <v>33512</v>
      </c>
      <c r="C67" s="258">
        <v>666974</v>
      </c>
      <c r="D67" s="281">
        <f t="shared" si="2"/>
        <v>5.0244837130083035E-2</v>
      </c>
      <c r="E67" s="281">
        <f t="shared" si="1"/>
        <v>-0.21848837480469208</v>
      </c>
      <c r="F67" s="4"/>
    </row>
    <row r="68" spans="1:6" x14ac:dyDescent="0.25">
      <c r="A68" s="284">
        <v>34881</v>
      </c>
      <c r="B68" s="258">
        <v>41823</v>
      </c>
      <c r="C68" s="258">
        <v>686709</v>
      </c>
      <c r="D68" s="281">
        <f t="shared" si="2"/>
        <v>6.0903526821404701E-2</v>
      </c>
      <c r="E68" s="281">
        <f t="shared" si="1"/>
        <v>-2.9403573915061543E-2</v>
      </c>
      <c r="F68" s="4"/>
    </row>
    <row r="69" spans="1:6" x14ac:dyDescent="0.25">
      <c r="A69" s="284">
        <v>34912</v>
      </c>
      <c r="B69" s="258">
        <v>47660</v>
      </c>
      <c r="C69" s="258">
        <v>704492</v>
      </c>
      <c r="D69" s="281">
        <f t="shared" si="2"/>
        <v>6.7651584404081241E-2</v>
      </c>
      <c r="E69" s="281">
        <f t="shared" si="1"/>
        <v>0.10886205532677229</v>
      </c>
      <c r="F69" s="4"/>
    </row>
    <row r="70" spans="1:6" x14ac:dyDescent="0.25">
      <c r="A70" s="284">
        <v>34943</v>
      </c>
      <c r="B70" s="258">
        <v>48713</v>
      </c>
      <c r="C70" s="258">
        <v>721820</v>
      </c>
      <c r="D70" s="281">
        <f t="shared" si="2"/>
        <v>6.7486353938655069E-2</v>
      </c>
      <c r="E70" s="281">
        <f t="shared" si="1"/>
        <v>0.12099873432286268</v>
      </c>
      <c r="F70" s="4"/>
    </row>
    <row r="71" spans="1:6" x14ac:dyDescent="0.25">
      <c r="A71" s="284">
        <v>34973</v>
      </c>
      <c r="B71" s="258">
        <v>49694</v>
      </c>
      <c r="C71" s="258">
        <v>738530</v>
      </c>
      <c r="D71" s="281">
        <f t="shared" si="2"/>
        <v>6.7287720200939705E-2</v>
      </c>
      <c r="E71" s="281">
        <f t="shared" si="1"/>
        <v>0.15985529233282758</v>
      </c>
      <c r="F71" s="4"/>
    </row>
    <row r="72" spans="1:6" x14ac:dyDescent="0.25">
      <c r="A72" s="284">
        <v>35004</v>
      </c>
      <c r="B72" s="258">
        <v>51257</v>
      </c>
      <c r="C72" s="258">
        <v>755841</v>
      </c>
      <c r="D72" s="281">
        <f t="shared" si="2"/>
        <v>6.7814527129383032E-2</v>
      </c>
      <c r="E72" s="281">
        <f t="shared" si="1"/>
        <v>0.22223811908338709</v>
      </c>
      <c r="F72" s="4"/>
    </row>
    <row r="73" spans="1:6" x14ac:dyDescent="0.25">
      <c r="A73" s="284">
        <v>35034</v>
      </c>
      <c r="B73" s="258">
        <v>51840</v>
      </c>
      <c r="C73" s="258">
        <v>770733</v>
      </c>
      <c r="D73" s="281">
        <f t="shared" si="2"/>
        <v>6.726064668309259E-2</v>
      </c>
      <c r="E73" s="281">
        <f t="shared" si="1"/>
        <v>0.33587589548008046</v>
      </c>
      <c r="F73" s="4"/>
    </row>
    <row r="74" spans="1:6" x14ac:dyDescent="0.25">
      <c r="A74" s="284">
        <v>35065</v>
      </c>
      <c r="B74" s="258">
        <v>53540</v>
      </c>
      <c r="C74" s="258">
        <v>774470</v>
      </c>
      <c r="D74" s="281">
        <f t="shared" si="2"/>
        <v>6.9131147752656649E-2</v>
      </c>
      <c r="E74" s="281">
        <f t="shared" si="1"/>
        <v>0.39871466638800346</v>
      </c>
      <c r="F74" s="4"/>
    </row>
    <row r="75" spans="1:6" x14ac:dyDescent="0.25">
      <c r="A75" s="284">
        <v>35096</v>
      </c>
      <c r="B75" s="258">
        <v>55794</v>
      </c>
      <c r="C75" s="258">
        <v>780115</v>
      </c>
      <c r="D75" s="281">
        <f t="shared" si="2"/>
        <v>7.1520224582273126E-2</v>
      </c>
      <c r="E75" s="281">
        <f t="shared" si="1"/>
        <v>0.46834043897047217</v>
      </c>
      <c r="F75" s="4"/>
    </row>
    <row r="76" spans="1:6" x14ac:dyDescent="0.25">
      <c r="A76" s="284">
        <v>35125</v>
      </c>
      <c r="B76" s="258">
        <v>55753</v>
      </c>
      <c r="C76" s="258">
        <v>783824</v>
      </c>
      <c r="D76" s="281">
        <f t="shared" si="2"/>
        <v>7.1129488252464845E-2</v>
      </c>
      <c r="E76" s="281">
        <f t="shared" si="1"/>
        <v>0.65233240471815535</v>
      </c>
      <c r="F76" s="4"/>
    </row>
    <row r="77" spans="1:6" x14ac:dyDescent="0.25">
      <c r="A77" s="284">
        <v>35156</v>
      </c>
      <c r="B77" s="258">
        <v>56769</v>
      </c>
      <c r="C77" s="258">
        <v>788033</v>
      </c>
      <c r="D77" s="281">
        <f t="shared" si="2"/>
        <v>7.2038861316721506E-2</v>
      </c>
      <c r="E77" s="281">
        <f t="shared" si="1"/>
        <v>0.78031799793019108</v>
      </c>
      <c r="F77" s="4"/>
    </row>
    <row r="78" spans="1:6" x14ac:dyDescent="0.25">
      <c r="A78" s="284">
        <v>35186</v>
      </c>
      <c r="B78" s="258">
        <v>59394</v>
      </c>
      <c r="C78" s="258">
        <v>794574</v>
      </c>
      <c r="D78" s="281">
        <f t="shared" si="2"/>
        <v>7.4749488405107645E-2</v>
      </c>
      <c r="E78" s="281">
        <f t="shared" si="1"/>
        <v>0.76081349500459527</v>
      </c>
      <c r="F78" s="4"/>
    </row>
    <row r="79" spans="1:6" x14ac:dyDescent="0.25">
      <c r="A79" s="284">
        <v>35217</v>
      </c>
      <c r="B79" s="258">
        <v>59997</v>
      </c>
      <c r="C79" s="258">
        <v>799019</v>
      </c>
      <c r="D79" s="281">
        <f t="shared" si="2"/>
        <v>7.5088327061058627E-2</v>
      </c>
      <c r="E79" s="281">
        <f t="shared" ref="E79:E142" si="3">B79/B67-1</f>
        <v>0.79031391740272139</v>
      </c>
      <c r="F79" s="4"/>
    </row>
    <row r="80" spans="1:6" x14ac:dyDescent="0.25">
      <c r="A80" s="284">
        <v>35247</v>
      </c>
      <c r="B80" s="258">
        <v>59521</v>
      </c>
      <c r="C80" s="258">
        <v>807889</v>
      </c>
      <c r="D80" s="281">
        <f t="shared" si="2"/>
        <v>7.3674725116940565E-2</v>
      </c>
      <c r="E80" s="281">
        <f t="shared" si="3"/>
        <v>0.42316428759295133</v>
      </c>
      <c r="F80" s="4"/>
    </row>
    <row r="81" spans="1:6" x14ac:dyDescent="0.25">
      <c r="A81" s="284">
        <v>35278</v>
      </c>
      <c r="B81" s="258">
        <v>59643</v>
      </c>
      <c r="C81" s="258">
        <v>817346</v>
      </c>
      <c r="D81" s="281">
        <f t="shared" si="2"/>
        <v>7.297154448666783E-2</v>
      </c>
      <c r="E81" s="281">
        <f t="shared" si="3"/>
        <v>0.2514267729752413</v>
      </c>
      <c r="F81" s="4"/>
    </row>
    <row r="82" spans="1:6" x14ac:dyDescent="0.25">
      <c r="A82" s="284">
        <v>35309</v>
      </c>
      <c r="B82" s="258">
        <v>58775</v>
      </c>
      <c r="C82" s="258">
        <v>825706</v>
      </c>
      <c r="D82" s="281">
        <f t="shared" si="2"/>
        <v>7.1181510125880157E-2</v>
      </c>
      <c r="E82" s="281">
        <f t="shared" si="3"/>
        <v>0.20655677129308403</v>
      </c>
      <c r="F82" s="4"/>
    </row>
    <row r="83" spans="1:6" x14ac:dyDescent="0.25">
      <c r="A83" s="284">
        <v>35339</v>
      </c>
      <c r="B83" s="258">
        <v>58600</v>
      </c>
      <c r="C83" s="258">
        <v>835208</v>
      </c>
      <c r="D83" s="281">
        <f t="shared" si="2"/>
        <v>7.0162163197670518E-2</v>
      </c>
      <c r="E83" s="281">
        <f t="shared" si="3"/>
        <v>0.1792168068579707</v>
      </c>
      <c r="F83" s="4"/>
    </row>
    <row r="84" spans="1:6" x14ac:dyDescent="0.25">
      <c r="A84" s="284">
        <v>35370</v>
      </c>
      <c r="B84" s="258">
        <v>60471</v>
      </c>
      <c r="C84" s="258">
        <v>842846</v>
      </c>
      <c r="D84" s="281">
        <f t="shared" si="2"/>
        <v>7.1746202746409193E-2</v>
      </c>
      <c r="E84" s="281">
        <f t="shared" si="3"/>
        <v>0.17976081315722725</v>
      </c>
      <c r="F84" s="4"/>
    </row>
    <row r="85" spans="1:6" x14ac:dyDescent="0.25">
      <c r="A85" s="284">
        <v>35400</v>
      </c>
      <c r="B85" s="258">
        <v>60110</v>
      </c>
      <c r="C85" s="258">
        <v>851019</v>
      </c>
      <c r="D85" s="281">
        <f t="shared" si="2"/>
        <v>7.0632970591725922E-2</v>
      </c>
      <c r="E85" s="281">
        <f t="shared" si="3"/>
        <v>0.15952932098765427</v>
      </c>
      <c r="F85" s="4"/>
    </row>
    <row r="86" spans="1:6" x14ac:dyDescent="0.25">
      <c r="A86" s="284">
        <v>35431</v>
      </c>
      <c r="B86" s="258">
        <v>58951</v>
      </c>
      <c r="C86" s="258">
        <v>855429</v>
      </c>
      <c r="D86" s="281">
        <f t="shared" si="2"/>
        <v>6.8913960129946494E-2</v>
      </c>
      <c r="E86" s="281">
        <f t="shared" si="3"/>
        <v>0.10106462457975351</v>
      </c>
      <c r="F86" s="4"/>
    </row>
    <row r="87" spans="1:6" x14ac:dyDescent="0.25">
      <c r="A87" s="284">
        <v>35462</v>
      </c>
      <c r="B87" s="258">
        <v>59405</v>
      </c>
      <c r="C87" s="258">
        <v>857865</v>
      </c>
      <c r="D87" s="281">
        <f t="shared" si="2"/>
        <v>6.9247492321052845E-2</v>
      </c>
      <c r="E87" s="281">
        <f t="shared" si="3"/>
        <v>6.4720220812273688E-2</v>
      </c>
      <c r="F87" s="4"/>
    </row>
    <row r="88" spans="1:6" x14ac:dyDescent="0.25">
      <c r="A88" s="284">
        <v>35490</v>
      </c>
      <c r="B88" s="258">
        <v>58980</v>
      </c>
      <c r="C88" s="258">
        <v>859826</v>
      </c>
      <c r="D88" s="281">
        <f t="shared" si="2"/>
        <v>6.8595273927515563E-2</v>
      </c>
      <c r="E88" s="281">
        <f t="shared" si="3"/>
        <v>5.788029343712453E-2</v>
      </c>
      <c r="F88" s="4"/>
    </row>
    <row r="89" spans="1:6" x14ac:dyDescent="0.25">
      <c r="A89" s="284">
        <v>35521</v>
      </c>
      <c r="B89" s="258">
        <v>56171</v>
      </c>
      <c r="C89" s="258">
        <v>863415</v>
      </c>
      <c r="D89" s="281">
        <f t="shared" si="2"/>
        <v>6.5056780343172166E-2</v>
      </c>
      <c r="E89" s="281">
        <f t="shared" si="3"/>
        <v>-1.0533918159558953E-2</v>
      </c>
      <c r="F89" s="4"/>
    </row>
    <row r="90" spans="1:6" x14ac:dyDescent="0.25">
      <c r="A90" s="284">
        <v>35551</v>
      </c>
      <c r="B90" s="258">
        <v>59279</v>
      </c>
      <c r="C90" s="258">
        <v>866265</v>
      </c>
      <c r="D90" s="281">
        <f t="shared" si="2"/>
        <v>6.8430561086965311E-2</v>
      </c>
      <c r="E90" s="281">
        <f t="shared" si="3"/>
        <v>-1.936222514058672E-3</v>
      </c>
      <c r="F90" s="4"/>
    </row>
    <row r="91" spans="1:6" x14ac:dyDescent="0.25">
      <c r="A91" s="284">
        <v>35582</v>
      </c>
      <c r="B91" s="258">
        <v>57615</v>
      </c>
      <c r="C91" s="258">
        <v>870486</v>
      </c>
      <c r="D91" s="281">
        <f t="shared" si="2"/>
        <v>6.6187164411604549E-2</v>
      </c>
      <c r="E91" s="281">
        <f t="shared" si="3"/>
        <v>-3.9701985099254933E-2</v>
      </c>
      <c r="F91" s="4"/>
    </row>
    <row r="92" spans="1:6" x14ac:dyDescent="0.25">
      <c r="A92" s="284">
        <v>35612</v>
      </c>
      <c r="B92" s="258">
        <v>60331</v>
      </c>
      <c r="C92" s="258">
        <v>871675</v>
      </c>
      <c r="D92" s="281">
        <f t="shared" si="2"/>
        <v>6.9212722631714796E-2</v>
      </c>
      <c r="E92" s="281">
        <f t="shared" si="3"/>
        <v>1.3608642327917808E-2</v>
      </c>
      <c r="F92" s="4"/>
    </row>
    <row r="93" spans="1:6" x14ac:dyDescent="0.25">
      <c r="A93" s="284">
        <v>35643</v>
      </c>
      <c r="B93" s="258">
        <v>63056</v>
      </c>
      <c r="C93" s="258">
        <v>872487</v>
      </c>
      <c r="D93" s="281">
        <f t="shared" si="2"/>
        <v>7.227156393161159E-2</v>
      </c>
      <c r="E93" s="281">
        <f t="shared" si="3"/>
        <v>5.7223815032778402E-2</v>
      </c>
      <c r="F93" s="4"/>
    </row>
    <row r="94" spans="1:6" x14ac:dyDescent="0.25">
      <c r="A94" s="284">
        <v>35674</v>
      </c>
      <c r="B94" s="258">
        <v>61931</v>
      </c>
      <c r="C94" s="258">
        <v>875163</v>
      </c>
      <c r="D94" s="281">
        <f t="shared" si="2"/>
        <v>7.0765103186492123E-2</v>
      </c>
      <c r="E94" s="281">
        <f t="shared" si="3"/>
        <v>5.3696299447043794E-2</v>
      </c>
      <c r="F94" s="4"/>
    </row>
    <row r="95" spans="1:6" x14ac:dyDescent="0.25">
      <c r="A95" s="284">
        <v>35704</v>
      </c>
      <c r="B95" s="258">
        <v>53690</v>
      </c>
      <c r="C95" s="258">
        <v>880091</v>
      </c>
      <c r="D95" s="281">
        <f t="shared" si="2"/>
        <v>6.1005055159068781E-2</v>
      </c>
      <c r="E95" s="281">
        <f t="shared" si="3"/>
        <v>-8.3788395904436874E-2</v>
      </c>
      <c r="F95" s="4"/>
    </row>
    <row r="96" spans="1:6" x14ac:dyDescent="0.25">
      <c r="A96" s="284">
        <v>35735</v>
      </c>
      <c r="B96" s="258">
        <v>52035</v>
      </c>
      <c r="C96" s="258">
        <v>882615</v>
      </c>
      <c r="D96" s="281">
        <f t="shared" si="2"/>
        <v>5.8955490219404834E-2</v>
      </c>
      <c r="E96" s="281">
        <f t="shared" si="3"/>
        <v>-0.13950488663987692</v>
      </c>
      <c r="F96" s="4"/>
    </row>
    <row r="97" spans="1:6" x14ac:dyDescent="0.25">
      <c r="A97" s="284">
        <v>35765</v>
      </c>
      <c r="B97" s="258">
        <v>52173</v>
      </c>
      <c r="C97" s="258">
        <v>883282</v>
      </c>
      <c r="D97" s="281">
        <f t="shared" si="2"/>
        <v>5.9067206169717029E-2</v>
      </c>
      <c r="E97" s="281">
        <f t="shared" si="3"/>
        <v>-0.13204125769422725</v>
      </c>
      <c r="F97" s="4"/>
    </row>
    <row r="98" spans="1:6" x14ac:dyDescent="0.25">
      <c r="A98" s="284">
        <v>35796</v>
      </c>
      <c r="B98" s="258">
        <v>53103</v>
      </c>
      <c r="C98" s="258">
        <v>881593</v>
      </c>
      <c r="D98" s="281">
        <f t="shared" si="2"/>
        <v>6.0235278637647986E-2</v>
      </c>
      <c r="E98" s="281">
        <f t="shared" si="3"/>
        <v>-9.9201031365032E-2</v>
      </c>
      <c r="F98" s="4"/>
    </row>
    <row r="99" spans="1:6" x14ac:dyDescent="0.25">
      <c r="A99" s="284">
        <v>35827</v>
      </c>
      <c r="B99" s="258">
        <v>58782</v>
      </c>
      <c r="C99" s="258">
        <v>879755</v>
      </c>
      <c r="D99" s="281">
        <f t="shared" si="2"/>
        <v>6.6816329546294143E-2</v>
      </c>
      <c r="E99" s="281">
        <f t="shared" si="3"/>
        <v>-1.0487332716101361E-2</v>
      </c>
      <c r="F99" s="4"/>
    </row>
    <row r="100" spans="1:6" x14ac:dyDescent="0.25">
      <c r="A100" s="284">
        <v>35855</v>
      </c>
      <c r="B100" s="258">
        <v>68594</v>
      </c>
      <c r="C100" s="258">
        <v>879946</v>
      </c>
      <c r="D100" s="281">
        <f t="shared" si="2"/>
        <v>7.7952510722248861E-2</v>
      </c>
      <c r="E100" s="281">
        <f t="shared" si="3"/>
        <v>0.16300440827399121</v>
      </c>
      <c r="F100" s="4"/>
    </row>
    <row r="101" spans="1:6" x14ac:dyDescent="0.25">
      <c r="A101" s="284">
        <v>35886</v>
      </c>
      <c r="B101" s="258">
        <v>74656</v>
      </c>
      <c r="C101" s="258">
        <v>879264</v>
      </c>
      <c r="D101" s="281">
        <f t="shared" si="2"/>
        <v>8.490737707901154E-2</v>
      </c>
      <c r="E101" s="281">
        <f t="shared" si="3"/>
        <v>0.32908440298374608</v>
      </c>
      <c r="F101" s="4"/>
    </row>
    <row r="102" spans="1:6" x14ac:dyDescent="0.25">
      <c r="A102" s="284">
        <v>35916</v>
      </c>
      <c r="B102" s="258">
        <v>72826</v>
      </c>
      <c r="C102" s="258">
        <v>879079</v>
      </c>
      <c r="D102" s="281">
        <f t="shared" si="2"/>
        <v>8.2843521458253466E-2</v>
      </c>
      <c r="E102" s="281">
        <f t="shared" si="3"/>
        <v>0.22852949611160778</v>
      </c>
      <c r="F102" s="4"/>
    </row>
    <row r="103" spans="1:6" x14ac:dyDescent="0.25">
      <c r="A103" s="284">
        <v>35947</v>
      </c>
      <c r="B103" s="258">
        <v>70898</v>
      </c>
      <c r="C103" s="258">
        <v>877729</v>
      </c>
      <c r="D103" s="281">
        <f t="shared" si="2"/>
        <v>8.0774362018345064E-2</v>
      </c>
      <c r="E103" s="281">
        <f t="shared" si="3"/>
        <v>0.23054760045127143</v>
      </c>
      <c r="F103" s="4"/>
    </row>
    <row r="104" spans="1:6" x14ac:dyDescent="0.25">
      <c r="A104" s="284">
        <v>35977</v>
      </c>
      <c r="B104" s="258">
        <v>70210</v>
      </c>
      <c r="C104" s="258">
        <v>877005</v>
      </c>
      <c r="D104" s="281">
        <f t="shared" si="2"/>
        <v>8.0056556119976516E-2</v>
      </c>
      <c r="E104" s="281">
        <f t="shared" si="3"/>
        <v>0.16374666423563333</v>
      </c>
      <c r="F104" s="4"/>
    </row>
    <row r="105" spans="1:6" x14ac:dyDescent="0.25">
      <c r="A105" s="284">
        <v>36008</v>
      </c>
      <c r="B105" s="258">
        <v>67333</v>
      </c>
      <c r="C105" s="258">
        <v>875521</v>
      </c>
      <c r="D105" s="281">
        <f t="shared" si="2"/>
        <v>7.6906207846527949E-2</v>
      </c>
      <c r="E105" s="281">
        <f t="shared" si="3"/>
        <v>6.7828596802841812E-2</v>
      </c>
      <c r="F105" s="4"/>
    </row>
    <row r="106" spans="1:6" x14ac:dyDescent="0.25">
      <c r="A106" s="284">
        <v>36039</v>
      </c>
      <c r="B106" s="258">
        <v>45811</v>
      </c>
      <c r="C106" s="258">
        <v>872847</v>
      </c>
      <c r="D106" s="281">
        <f t="shared" si="2"/>
        <v>5.248457060630328E-2</v>
      </c>
      <c r="E106" s="281">
        <f t="shared" si="3"/>
        <v>-0.26028967722142382</v>
      </c>
      <c r="F106" s="4"/>
    </row>
    <row r="107" spans="1:6" x14ac:dyDescent="0.25">
      <c r="A107" s="284">
        <v>36069</v>
      </c>
      <c r="B107" s="258">
        <v>42385</v>
      </c>
      <c r="C107" s="258">
        <v>868144</v>
      </c>
      <c r="D107" s="281">
        <f t="shared" si="2"/>
        <v>4.8822545568477121E-2</v>
      </c>
      <c r="E107" s="281">
        <f t="shared" si="3"/>
        <v>-0.21056062581486312</v>
      </c>
      <c r="F107" s="4"/>
    </row>
    <row r="108" spans="1:6" x14ac:dyDescent="0.25">
      <c r="A108" s="284">
        <v>36100</v>
      </c>
      <c r="B108" s="258">
        <v>41189</v>
      </c>
      <c r="C108" s="258">
        <v>865446</v>
      </c>
      <c r="D108" s="281">
        <f t="shared" si="2"/>
        <v>4.7592801861699056E-2</v>
      </c>
      <c r="E108" s="281">
        <f t="shared" si="3"/>
        <v>-0.2084366291918901</v>
      </c>
      <c r="F108" s="4"/>
    </row>
    <row r="109" spans="1:6" x14ac:dyDescent="0.25">
      <c r="A109" s="284">
        <v>36130</v>
      </c>
      <c r="B109" s="258">
        <v>44556</v>
      </c>
      <c r="C109" s="258">
        <v>863872</v>
      </c>
      <c r="D109" s="281">
        <f t="shared" si="2"/>
        <v>5.157708549414728E-2</v>
      </c>
      <c r="E109" s="281">
        <f t="shared" si="3"/>
        <v>-0.14599505491346099</v>
      </c>
      <c r="F109" s="4"/>
    </row>
    <row r="110" spans="1:6" x14ac:dyDescent="0.25">
      <c r="A110" s="284">
        <v>36161</v>
      </c>
      <c r="B110" s="258">
        <v>36136</v>
      </c>
      <c r="C110" s="258">
        <v>842708</v>
      </c>
      <c r="D110" s="281">
        <f t="shared" si="2"/>
        <v>4.2880808061629888E-2</v>
      </c>
      <c r="E110" s="281">
        <f t="shared" si="3"/>
        <v>-0.31951113873039183</v>
      </c>
      <c r="F110" s="4"/>
    </row>
    <row r="111" spans="1:6" x14ac:dyDescent="0.25">
      <c r="A111" s="284">
        <v>36192</v>
      </c>
      <c r="B111" s="258">
        <v>35457</v>
      </c>
      <c r="C111" s="258">
        <v>822205</v>
      </c>
      <c r="D111" s="281">
        <f t="shared" si="2"/>
        <v>4.3124281657250928E-2</v>
      </c>
      <c r="E111" s="281">
        <f t="shared" si="3"/>
        <v>-0.39680514443196901</v>
      </c>
      <c r="F111" s="4"/>
    </row>
    <row r="112" spans="1:6" x14ac:dyDescent="0.25">
      <c r="A112" s="284">
        <v>36220</v>
      </c>
      <c r="B112" s="258">
        <v>33848</v>
      </c>
      <c r="C112" s="258">
        <v>800879</v>
      </c>
      <c r="D112" s="281">
        <f t="shared" si="2"/>
        <v>4.2263562910252357E-2</v>
      </c>
      <c r="E112" s="281">
        <f t="shared" si="3"/>
        <v>-0.50654576202000179</v>
      </c>
      <c r="F112" s="4"/>
    </row>
    <row r="113" spans="1:6" x14ac:dyDescent="0.25">
      <c r="A113" s="284">
        <v>36251</v>
      </c>
      <c r="B113" s="258">
        <v>44315</v>
      </c>
      <c r="C113" s="258">
        <v>779123</v>
      </c>
      <c r="D113" s="281">
        <f t="shared" si="2"/>
        <v>5.6878053914465369E-2</v>
      </c>
      <c r="E113" s="281">
        <f t="shared" si="3"/>
        <v>-0.40641073724817833</v>
      </c>
      <c r="F113" s="4"/>
    </row>
    <row r="114" spans="1:6" x14ac:dyDescent="0.25">
      <c r="A114" s="284">
        <v>36281</v>
      </c>
      <c r="B114" s="258">
        <v>44310</v>
      </c>
      <c r="C114" s="258">
        <v>755512</v>
      </c>
      <c r="D114" s="281">
        <f t="shared" si="2"/>
        <v>5.864896917587014E-2</v>
      </c>
      <c r="E114" s="281">
        <f t="shared" si="3"/>
        <v>-0.39156345261307779</v>
      </c>
      <c r="F114" s="4"/>
    </row>
    <row r="115" spans="1:6" x14ac:dyDescent="0.25">
      <c r="A115" s="284">
        <v>36312</v>
      </c>
      <c r="B115" s="258">
        <v>41346</v>
      </c>
      <c r="C115" s="258">
        <v>733232</v>
      </c>
      <c r="D115" s="281">
        <f t="shared" si="2"/>
        <v>5.6388700984135988E-2</v>
      </c>
      <c r="E115" s="281">
        <f t="shared" si="3"/>
        <v>-0.41682416993427174</v>
      </c>
      <c r="F115" s="4"/>
    </row>
    <row r="116" spans="1:6" x14ac:dyDescent="0.25">
      <c r="A116" s="284">
        <v>36342</v>
      </c>
      <c r="B116" s="258">
        <v>42156</v>
      </c>
      <c r="C116" s="258">
        <v>709083</v>
      </c>
      <c r="D116" s="281">
        <f t="shared" si="2"/>
        <v>5.9451432342899208E-2</v>
      </c>
      <c r="E116" s="281">
        <f t="shared" si="3"/>
        <v>-0.39957271044010823</v>
      </c>
      <c r="F116" s="4"/>
    </row>
    <row r="117" spans="1:6" x14ac:dyDescent="0.25">
      <c r="A117" s="284">
        <v>36373</v>
      </c>
      <c r="B117" s="258">
        <v>41918</v>
      </c>
      <c r="C117" s="258">
        <v>685813</v>
      </c>
      <c r="D117" s="281">
        <f t="shared" si="2"/>
        <v>6.1121617700451873E-2</v>
      </c>
      <c r="E117" s="281">
        <f t="shared" si="3"/>
        <v>-0.37745236362556245</v>
      </c>
      <c r="F117" s="4"/>
    </row>
    <row r="118" spans="1:6" x14ac:dyDescent="0.25">
      <c r="A118" s="284">
        <v>36404</v>
      </c>
      <c r="B118" s="258">
        <v>42562</v>
      </c>
      <c r="C118" s="258">
        <v>663082</v>
      </c>
      <c r="D118" s="281">
        <f t="shared" si="2"/>
        <v>6.4188139626773152E-2</v>
      </c>
      <c r="E118" s="281">
        <f t="shared" si="3"/>
        <v>-7.0921831001287905E-2</v>
      </c>
      <c r="F118" s="4"/>
    </row>
    <row r="119" spans="1:6" x14ac:dyDescent="0.25">
      <c r="A119" s="284">
        <v>36434</v>
      </c>
      <c r="B119" s="258">
        <v>40053</v>
      </c>
      <c r="C119" s="258">
        <v>640037</v>
      </c>
      <c r="D119" s="281">
        <f t="shared" si="2"/>
        <v>6.2579194640309851E-2</v>
      </c>
      <c r="E119" s="281">
        <f t="shared" si="3"/>
        <v>-5.5019464433172072E-2</v>
      </c>
      <c r="F119" s="4"/>
    </row>
    <row r="120" spans="1:6" x14ac:dyDescent="0.25">
      <c r="A120" s="284">
        <v>36465</v>
      </c>
      <c r="B120" s="258">
        <v>42175</v>
      </c>
      <c r="C120" s="258">
        <v>618440</v>
      </c>
      <c r="D120" s="281">
        <f t="shared" si="2"/>
        <v>6.819578293771425E-2</v>
      </c>
      <c r="E120" s="281">
        <f t="shared" si="3"/>
        <v>2.3938430163393143E-2</v>
      </c>
      <c r="F120" s="4"/>
    </row>
    <row r="121" spans="1:6" x14ac:dyDescent="0.25">
      <c r="A121" s="284">
        <v>36495</v>
      </c>
      <c r="B121" s="258">
        <v>36342</v>
      </c>
      <c r="C121" s="258">
        <v>599290</v>
      </c>
      <c r="D121" s="281">
        <f t="shared" si="2"/>
        <v>6.0641759415308118E-2</v>
      </c>
      <c r="E121" s="281">
        <f t="shared" si="3"/>
        <v>-0.18435227578777269</v>
      </c>
      <c r="F121" s="4"/>
    </row>
    <row r="122" spans="1:6" x14ac:dyDescent="0.25">
      <c r="A122" s="284">
        <v>36526</v>
      </c>
      <c r="B122" s="258">
        <v>37560</v>
      </c>
      <c r="C122" s="258">
        <v>602406</v>
      </c>
      <c r="D122" s="281">
        <f t="shared" si="2"/>
        <v>6.234997659385863E-2</v>
      </c>
      <c r="E122" s="281">
        <f t="shared" si="3"/>
        <v>3.9406685853442536E-2</v>
      </c>
      <c r="F122" s="4"/>
    </row>
    <row r="123" spans="1:6" x14ac:dyDescent="0.25">
      <c r="A123" s="284">
        <v>36557</v>
      </c>
      <c r="B123" s="258">
        <v>38364</v>
      </c>
      <c r="C123" s="258">
        <v>608291</v>
      </c>
      <c r="D123" s="281">
        <f t="shared" si="2"/>
        <v>6.3068498465372658E-2</v>
      </c>
      <c r="E123" s="281">
        <f t="shared" si="3"/>
        <v>8.1986631694728862E-2</v>
      </c>
      <c r="F123" s="4"/>
    </row>
    <row r="124" spans="1:6" x14ac:dyDescent="0.25">
      <c r="A124" s="284">
        <v>36586</v>
      </c>
      <c r="B124" s="258">
        <v>39200</v>
      </c>
      <c r="C124" s="258">
        <v>612496</v>
      </c>
      <c r="D124" s="281">
        <f t="shared" si="2"/>
        <v>6.400041796191322E-2</v>
      </c>
      <c r="E124" s="281">
        <f t="shared" si="3"/>
        <v>0.15811864807374154</v>
      </c>
      <c r="F124" s="4"/>
    </row>
    <row r="125" spans="1:6" x14ac:dyDescent="0.25">
      <c r="A125" s="284">
        <v>36617</v>
      </c>
      <c r="B125" s="258">
        <v>28721</v>
      </c>
      <c r="C125" s="258">
        <v>615430</v>
      </c>
      <c r="D125" s="281">
        <f t="shared" si="2"/>
        <v>4.6668183221487414E-2</v>
      </c>
      <c r="E125" s="281">
        <f t="shared" si="3"/>
        <v>-0.35188987927338378</v>
      </c>
      <c r="F125" s="4"/>
    </row>
    <row r="126" spans="1:6" x14ac:dyDescent="0.25">
      <c r="A126" s="284">
        <v>36647</v>
      </c>
      <c r="B126" s="258">
        <v>28570</v>
      </c>
      <c r="C126" s="258">
        <v>620436</v>
      </c>
      <c r="D126" s="281">
        <f t="shared" si="2"/>
        <v>4.6048262834522818E-2</v>
      </c>
      <c r="E126" s="281">
        <f t="shared" si="3"/>
        <v>-0.35522455427668698</v>
      </c>
      <c r="F126" s="4"/>
    </row>
    <row r="127" spans="1:6" x14ac:dyDescent="0.25">
      <c r="A127" s="284">
        <v>36678</v>
      </c>
      <c r="B127" s="258">
        <v>28265</v>
      </c>
      <c r="C127" s="258">
        <v>625726</v>
      </c>
      <c r="D127" s="281">
        <f t="shared" si="2"/>
        <v>4.5171528752201442E-2</v>
      </c>
      <c r="E127" s="281">
        <f t="shared" si="3"/>
        <v>-0.31637885164223867</v>
      </c>
      <c r="F127" s="4"/>
    </row>
    <row r="128" spans="1:6" x14ac:dyDescent="0.25">
      <c r="A128" s="284">
        <v>36708</v>
      </c>
      <c r="B128" s="258">
        <v>29214</v>
      </c>
      <c r="C128" s="258">
        <v>631179</v>
      </c>
      <c r="D128" s="281">
        <f t="shared" si="2"/>
        <v>4.6284809855841214E-2</v>
      </c>
      <c r="E128" s="281">
        <f t="shared" si="3"/>
        <v>-0.30700256191289499</v>
      </c>
      <c r="F128" s="4"/>
    </row>
    <row r="129" spans="1:6" x14ac:dyDescent="0.25">
      <c r="A129" s="284">
        <v>36739</v>
      </c>
      <c r="B129" s="258">
        <v>31385</v>
      </c>
      <c r="C129" s="258">
        <v>636585</v>
      </c>
      <c r="D129" s="281">
        <f t="shared" si="2"/>
        <v>4.9302135614254186E-2</v>
      </c>
      <c r="E129" s="281">
        <f t="shared" si="3"/>
        <v>-0.25127630135025525</v>
      </c>
      <c r="F129" s="4"/>
    </row>
    <row r="130" spans="1:6" x14ac:dyDescent="0.25">
      <c r="A130" s="284">
        <v>36770</v>
      </c>
      <c r="B130" s="258">
        <v>31431</v>
      </c>
      <c r="C130" s="258">
        <v>640669</v>
      </c>
      <c r="D130" s="281">
        <f t="shared" ref="D130:D193" si="4">B130/C130</f>
        <v>4.9059654829560977E-2</v>
      </c>
      <c r="E130" s="281">
        <f t="shared" si="3"/>
        <v>-0.26152436445655747</v>
      </c>
      <c r="F130" s="4"/>
    </row>
    <row r="131" spans="1:6" x14ac:dyDescent="0.25">
      <c r="A131" s="284">
        <v>36800</v>
      </c>
      <c r="B131" s="258">
        <v>30393</v>
      </c>
      <c r="C131" s="258">
        <v>646185</v>
      </c>
      <c r="D131" s="281">
        <f t="shared" si="4"/>
        <v>4.7034517978597458E-2</v>
      </c>
      <c r="E131" s="281">
        <f t="shared" si="3"/>
        <v>-0.24118043592240279</v>
      </c>
      <c r="F131" s="4"/>
    </row>
    <row r="132" spans="1:6" x14ac:dyDescent="0.25">
      <c r="A132" s="284">
        <v>36831</v>
      </c>
      <c r="B132" s="258">
        <v>32533</v>
      </c>
      <c r="C132" s="258">
        <v>651141</v>
      </c>
      <c r="D132" s="281">
        <f t="shared" si="4"/>
        <v>4.9963064835419672E-2</v>
      </c>
      <c r="E132" s="281">
        <f t="shared" si="3"/>
        <v>-0.22861885002963844</v>
      </c>
      <c r="F132" s="4"/>
    </row>
    <row r="133" spans="1:6" x14ac:dyDescent="0.25">
      <c r="A133" s="284">
        <v>36861</v>
      </c>
      <c r="B133" s="258">
        <v>33011</v>
      </c>
      <c r="C133" s="258">
        <v>655707</v>
      </c>
      <c r="D133" s="281">
        <f t="shared" si="4"/>
        <v>5.0344132363997943E-2</v>
      </c>
      <c r="E133" s="281">
        <f t="shared" si="3"/>
        <v>-9.1657035936382192E-2</v>
      </c>
      <c r="F133" s="4"/>
    </row>
    <row r="134" spans="1:6" x14ac:dyDescent="0.25">
      <c r="A134" s="284">
        <v>36892</v>
      </c>
      <c r="B134" s="258">
        <v>35598</v>
      </c>
      <c r="C134" s="258">
        <v>650346</v>
      </c>
      <c r="D134" s="281">
        <f t="shared" si="4"/>
        <v>5.4737016910998144E-2</v>
      </c>
      <c r="E134" s="281">
        <f t="shared" si="3"/>
        <v>-5.2236421725239568E-2</v>
      </c>
      <c r="F134" s="4"/>
    </row>
    <row r="135" spans="1:6" x14ac:dyDescent="0.25">
      <c r="A135" s="284">
        <v>36923</v>
      </c>
      <c r="B135" s="258">
        <v>35413</v>
      </c>
      <c r="C135" s="258">
        <v>643305</v>
      </c>
      <c r="D135" s="281">
        <f t="shared" si="4"/>
        <v>5.5048538407131919E-2</v>
      </c>
      <c r="E135" s="281">
        <f t="shared" si="3"/>
        <v>-7.6921071838181643E-2</v>
      </c>
      <c r="F135" s="4"/>
    </row>
    <row r="136" spans="1:6" x14ac:dyDescent="0.25">
      <c r="A136" s="284">
        <v>36951</v>
      </c>
      <c r="B136" s="258">
        <v>34407</v>
      </c>
      <c r="C136" s="258">
        <v>636504</v>
      </c>
      <c r="D136" s="281">
        <f t="shared" si="4"/>
        <v>5.405621959956261E-2</v>
      </c>
      <c r="E136" s="281">
        <f t="shared" si="3"/>
        <v>-0.12227040816326529</v>
      </c>
      <c r="F136" s="4"/>
    </row>
    <row r="137" spans="1:6" x14ac:dyDescent="0.25">
      <c r="A137" s="284">
        <v>36982</v>
      </c>
      <c r="B137" s="258">
        <v>34653</v>
      </c>
      <c r="C137" s="258">
        <v>631110</v>
      </c>
      <c r="D137" s="281">
        <f t="shared" si="4"/>
        <v>5.4908019204259161E-2</v>
      </c>
      <c r="E137" s="281">
        <f t="shared" si="3"/>
        <v>0.20653876954145045</v>
      </c>
      <c r="F137" s="4"/>
    </row>
    <row r="138" spans="1:6" x14ac:dyDescent="0.25">
      <c r="A138" s="284">
        <v>37012</v>
      </c>
      <c r="B138" s="258">
        <v>35459</v>
      </c>
      <c r="C138" s="258">
        <v>624846</v>
      </c>
      <c r="D138" s="281">
        <f t="shared" si="4"/>
        <v>5.6748382801522293E-2</v>
      </c>
      <c r="E138" s="281">
        <f t="shared" si="3"/>
        <v>0.24112705635281761</v>
      </c>
      <c r="F138" s="4"/>
    </row>
    <row r="139" spans="1:6" x14ac:dyDescent="0.25">
      <c r="A139" s="284">
        <v>37043</v>
      </c>
      <c r="B139" s="258">
        <v>37318</v>
      </c>
      <c r="C139" s="258">
        <v>614766</v>
      </c>
      <c r="D139" s="281">
        <f t="shared" si="4"/>
        <v>6.0702771461011183E-2</v>
      </c>
      <c r="E139" s="281">
        <f t="shared" si="3"/>
        <v>0.32029011144525033</v>
      </c>
      <c r="F139" s="4"/>
    </row>
    <row r="140" spans="1:6" x14ac:dyDescent="0.25">
      <c r="A140" s="284">
        <v>37073</v>
      </c>
      <c r="B140" s="258">
        <v>35552</v>
      </c>
      <c r="C140" s="258">
        <v>606172</v>
      </c>
      <c r="D140" s="281">
        <f t="shared" si="4"/>
        <v>5.8650020126300786E-2</v>
      </c>
      <c r="E140" s="281">
        <f t="shared" si="3"/>
        <v>0.2169507770247141</v>
      </c>
      <c r="F140" s="4"/>
    </row>
    <row r="141" spans="1:6" x14ac:dyDescent="0.25">
      <c r="A141" s="284">
        <v>37104</v>
      </c>
      <c r="B141" s="258">
        <v>36299</v>
      </c>
      <c r="C141" s="258">
        <v>597320</v>
      </c>
      <c r="D141" s="281">
        <f t="shared" si="4"/>
        <v>6.0769771646688543E-2</v>
      </c>
      <c r="E141" s="281">
        <f t="shared" si="3"/>
        <v>0.15657161064202652</v>
      </c>
      <c r="F141" s="4"/>
    </row>
    <row r="142" spans="1:6" x14ac:dyDescent="0.25">
      <c r="A142" s="284">
        <v>37135</v>
      </c>
      <c r="B142" s="258">
        <v>40054</v>
      </c>
      <c r="C142" s="258">
        <v>588496</v>
      </c>
      <c r="D142" s="281">
        <f t="shared" si="4"/>
        <v>6.8061635083331073E-2</v>
      </c>
      <c r="E142" s="281">
        <f t="shared" si="3"/>
        <v>0.27434698227864218</v>
      </c>
      <c r="F142" s="4"/>
    </row>
    <row r="143" spans="1:6" x14ac:dyDescent="0.25">
      <c r="A143" s="284">
        <v>37165</v>
      </c>
      <c r="B143" s="258">
        <v>37492</v>
      </c>
      <c r="C143" s="258">
        <v>578770</v>
      </c>
      <c r="D143" s="281">
        <f t="shared" si="4"/>
        <v>6.4778754945833406E-2</v>
      </c>
      <c r="E143" s="281">
        <f t="shared" ref="E143:E206" si="5">B143/B131-1</f>
        <v>0.23357352021847144</v>
      </c>
      <c r="F143" s="4"/>
    </row>
    <row r="144" spans="1:6" x14ac:dyDescent="0.25">
      <c r="A144" s="284">
        <v>37196</v>
      </c>
      <c r="B144" s="258">
        <v>37234</v>
      </c>
      <c r="C144" s="258">
        <v>569415</v>
      </c>
      <c r="D144" s="281">
        <f t="shared" si="4"/>
        <v>6.5389917722574922E-2</v>
      </c>
      <c r="E144" s="281">
        <f t="shared" si="5"/>
        <v>0.14449943134663257</v>
      </c>
      <c r="F144" s="4"/>
    </row>
    <row r="145" spans="1:6" x14ac:dyDescent="0.25">
      <c r="A145" s="284">
        <v>37226</v>
      </c>
      <c r="B145" s="258">
        <v>35866</v>
      </c>
      <c r="C145" s="258">
        <v>559563</v>
      </c>
      <c r="D145" s="281">
        <f t="shared" si="4"/>
        <v>6.4096446691435993E-2</v>
      </c>
      <c r="E145" s="281">
        <f t="shared" si="5"/>
        <v>8.6486322740904509E-2</v>
      </c>
      <c r="F145" s="4"/>
    </row>
    <row r="146" spans="1:6" x14ac:dyDescent="0.25">
      <c r="A146" s="284">
        <v>37257</v>
      </c>
      <c r="B146" s="258">
        <v>36167</v>
      </c>
      <c r="C146" s="258">
        <v>554487</v>
      </c>
      <c r="D146" s="281">
        <f t="shared" si="4"/>
        <v>6.5226055795717483E-2</v>
      </c>
      <c r="E146" s="281">
        <f t="shared" si="5"/>
        <v>1.5984044047418378E-2</v>
      </c>
      <c r="F146" s="4"/>
    </row>
    <row r="147" spans="1:6" x14ac:dyDescent="0.25">
      <c r="A147" s="284">
        <v>37288</v>
      </c>
      <c r="B147" s="258">
        <v>35906</v>
      </c>
      <c r="C147" s="258">
        <v>549214</v>
      </c>
      <c r="D147" s="281">
        <f t="shared" si="4"/>
        <v>6.5377066134512232E-2</v>
      </c>
      <c r="E147" s="281">
        <f t="shared" si="5"/>
        <v>1.3921441278626601E-2</v>
      </c>
      <c r="F147" s="4"/>
    </row>
    <row r="148" spans="1:6" x14ac:dyDescent="0.25">
      <c r="A148" s="284">
        <v>37316</v>
      </c>
      <c r="B148" s="258">
        <v>36721</v>
      </c>
      <c r="C148" s="258">
        <v>543554</v>
      </c>
      <c r="D148" s="281">
        <f t="shared" si="4"/>
        <v>6.7557225225092637E-2</v>
      </c>
      <c r="E148" s="281">
        <f t="shared" si="5"/>
        <v>6.725375650303711E-2</v>
      </c>
      <c r="F148" s="4"/>
    </row>
    <row r="149" spans="1:6" x14ac:dyDescent="0.25">
      <c r="A149" s="284">
        <v>37347</v>
      </c>
      <c r="B149" s="258">
        <v>33008</v>
      </c>
      <c r="C149" s="258">
        <v>538925</v>
      </c>
      <c r="D149" s="281">
        <f t="shared" si="4"/>
        <v>6.1247854525212225E-2</v>
      </c>
      <c r="E149" s="281">
        <f t="shared" si="5"/>
        <v>-4.7470637462845966E-2</v>
      </c>
      <c r="F149" s="4"/>
    </row>
    <row r="150" spans="1:6" x14ac:dyDescent="0.25">
      <c r="A150" s="284">
        <v>37377</v>
      </c>
      <c r="B150" s="258">
        <v>32889</v>
      </c>
      <c r="C150" s="258">
        <v>533047</v>
      </c>
      <c r="D150" s="281">
        <f t="shared" si="4"/>
        <v>6.1700000187600718E-2</v>
      </c>
      <c r="E150" s="281">
        <f t="shared" si="5"/>
        <v>-7.2478073267717602E-2</v>
      </c>
      <c r="F150" s="4"/>
    </row>
    <row r="151" spans="1:6" x14ac:dyDescent="0.25">
      <c r="A151" s="284">
        <v>37408</v>
      </c>
      <c r="B151" s="258">
        <v>41999</v>
      </c>
      <c r="C151" s="258">
        <v>529383</v>
      </c>
      <c r="D151" s="281">
        <f t="shared" si="4"/>
        <v>7.9335755020467219E-2</v>
      </c>
      <c r="E151" s="281">
        <f t="shared" si="5"/>
        <v>0.12543544670132367</v>
      </c>
      <c r="F151" s="4"/>
    </row>
    <row r="152" spans="1:6" x14ac:dyDescent="0.25">
      <c r="A152" s="284">
        <v>37438</v>
      </c>
      <c r="B152" s="258">
        <v>39060</v>
      </c>
      <c r="C152" s="258">
        <v>525337</v>
      </c>
      <c r="D152" s="281">
        <f t="shared" si="4"/>
        <v>7.4352272921952955E-2</v>
      </c>
      <c r="E152" s="281">
        <f t="shared" si="5"/>
        <v>9.8672367236723568E-2</v>
      </c>
      <c r="F152" s="4"/>
    </row>
    <row r="153" spans="1:6" x14ac:dyDescent="0.25">
      <c r="A153" s="284">
        <v>37469</v>
      </c>
      <c r="B153" s="258">
        <v>37643</v>
      </c>
      <c r="C153" s="258">
        <v>521077</v>
      </c>
      <c r="D153" s="281">
        <f t="shared" si="4"/>
        <v>7.2240762881493517E-2</v>
      </c>
      <c r="E153" s="281">
        <f t="shared" si="5"/>
        <v>3.7025813383288808E-2</v>
      </c>
      <c r="F153" s="4"/>
    </row>
    <row r="154" spans="1:6" x14ac:dyDescent="0.25">
      <c r="A154" s="284">
        <v>37500</v>
      </c>
      <c r="B154" s="258">
        <v>38381</v>
      </c>
      <c r="C154" s="258">
        <v>517619</v>
      </c>
      <c r="D154" s="281">
        <f t="shared" si="4"/>
        <v>7.4149132856405967E-2</v>
      </c>
      <c r="E154" s="281">
        <f t="shared" si="5"/>
        <v>-4.1768612373296099E-2</v>
      </c>
      <c r="F154" s="4"/>
    </row>
    <row r="155" spans="1:6" x14ac:dyDescent="0.25">
      <c r="A155" s="284">
        <v>37530</v>
      </c>
      <c r="B155" s="258">
        <v>35855</v>
      </c>
      <c r="C155" s="258">
        <v>514407</v>
      </c>
      <c r="D155" s="281">
        <f t="shared" si="4"/>
        <v>6.9701617590740408E-2</v>
      </c>
      <c r="E155" s="281">
        <f t="shared" si="5"/>
        <v>-4.3662648031580042E-2</v>
      </c>
      <c r="F155" s="4"/>
    </row>
    <row r="156" spans="1:6" x14ac:dyDescent="0.25">
      <c r="A156" s="284">
        <v>37561</v>
      </c>
      <c r="B156" s="258">
        <v>35592</v>
      </c>
      <c r="C156" s="258">
        <v>510930</v>
      </c>
      <c r="D156" s="281">
        <f t="shared" si="4"/>
        <v>6.9661206036051901E-2</v>
      </c>
      <c r="E156" s="281">
        <f t="shared" si="5"/>
        <v>-4.4099478970833106E-2</v>
      </c>
      <c r="F156" s="4"/>
    </row>
    <row r="157" spans="1:6" x14ac:dyDescent="0.25">
      <c r="A157" s="284">
        <v>37591</v>
      </c>
      <c r="B157" s="258">
        <v>37823</v>
      </c>
      <c r="C157" s="258">
        <v>508101</v>
      </c>
      <c r="D157" s="281">
        <f t="shared" si="4"/>
        <v>7.4439924345750155E-2</v>
      </c>
      <c r="E157" s="281">
        <f t="shared" si="5"/>
        <v>5.4564211230692106E-2</v>
      </c>
      <c r="F157" s="4"/>
    </row>
    <row r="158" spans="1:6" x14ac:dyDescent="0.25">
      <c r="A158" s="284">
        <v>37622</v>
      </c>
      <c r="B158" s="258">
        <v>38772</v>
      </c>
      <c r="C158" s="258">
        <v>512414</v>
      </c>
      <c r="D158" s="281">
        <f t="shared" si="4"/>
        <v>7.5665379946683736E-2</v>
      </c>
      <c r="E158" s="281">
        <f t="shared" si="5"/>
        <v>7.2026985926396891E-2</v>
      </c>
      <c r="F158" s="4"/>
    </row>
    <row r="159" spans="1:6" x14ac:dyDescent="0.25">
      <c r="A159" s="284">
        <v>37653</v>
      </c>
      <c r="B159" s="258">
        <v>38530</v>
      </c>
      <c r="C159" s="258">
        <v>518080</v>
      </c>
      <c r="D159" s="281">
        <f t="shared" si="4"/>
        <v>7.4370753551575047E-2</v>
      </c>
      <c r="E159" s="281">
        <f t="shared" si="5"/>
        <v>7.3079708126775555E-2</v>
      </c>
      <c r="F159" s="4"/>
    </row>
    <row r="160" spans="1:6" x14ac:dyDescent="0.25">
      <c r="A160" s="284">
        <v>37681</v>
      </c>
      <c r="B160" s="258">
        <v>42335</v>
      </c>
      <c r="C160" s="258">
        <v>523097</v>
      </c>
      <c r="D160" s="281">
        <f t="shared" si="4"/>
        <v>8.0931452483956126E-2</v>
      </c>
      <c r="E160" s="281">
        <f t="shared" si="5"/>
        <v>0.15288254677160218</v>
      </c>
      <c r="F160" s="4"/>
    </row>
    <row r="161" spans="1:6" x14ac:dyDescent="0.25">
      <c r="A161" s="284">
        <v>37712</v>
      </c>
      <c r="B161" s="258">
        <v>41500</v>
      </c>
      <c r="C161" s="258">
        <v>527798</v>
      </c>
      <c r="D161" s="281">
        <f t="shared" si="4"/>
        <v>7.8628566231778066E-2</v>
      </c>
      <c r="E161" s="281">
        <f t="shared" si="5"/>
        <v>0.25727096461463894</v>
      </c>
      <c r="F161" s="4"/>
    </row>
    <row r="162" spans="1:6" x14ac:dyDescent="0.25">
      <c r="A162" s="284">
        <v>37742</v>
      </c>
      <c r="B162" s="258">
        <v>43373</v>
      </c>
      <c r="C162" s="258">
        <v>531209</v>
      </c>
      <c r="D162" s="281">
        <f t="shared" si="4"/>
        <v>8.1649595545256193E-2</v>
      </c>
      <c r="E162" s="281">
        <f t="shared" si="5"/>
        <v>0.31876919334731979</v>
      </c>
      <c r="F162" s="4"/>
    </row>
    <row r="163" spans="1:6" x14ac:dyDescent="0.25">
      <c r="A163" s="284">
        <v>37773</v>
      </c>
      <c r="B163" s="258">
        <v>47956</v>
      </c>
      <c r="C163" s="258">
        <v>534949</v>
      </c>
      <c r="D163" s="281">
        <f t="shared" si="4"/>
        <v>8.9645928864246868E-2</v>
      </c>
      <c r="E163" s="281">
        <f t="shared" si="5"/>
        <v>0.14183671039786661</v>
      </c>
      <c r="F163" s="4"/>
    </row>
    <row r="164" spans="1:6" x14ac:dyDescent="0.25">
      <c r="A164" s="284">
        <v>37803</v>
      </c>
      <c r="B164" s="258">
        <v>47645</v>
      </c>
      <c r="C164" s="258">
        <v>539631</v>
      </c>
      <c r="D164" s="281">
        <f t="shared" si="4"/>
        <v>8.8291814221199305E-2</v>
      </c>
      <c r="E164" s="281">
        <f t="shared" si="5"/>
        <v>0.21979006656426003</v>
      </c>
      <c r="F164" s="4"/>
    </row>
    <row r="165" spans="1:6" x14ac:dyDescent="0.25">
      <c r="A165" s="284">
        <v>37834</v>
      </c>
      <c r="B165" s="258">
        <v>47793</v>
      </c>
      <c r="C165" s="258">
        <v>542850</v>
      </c>
      <c r="D165" s="281">
        <f t="shared" si="4"/>
        <v>8.804089527493783E-2</v>
      </c>
      <c r="E165" s="281">
        <f t="shared" si="5"/>
        <v>0.26963844539489412</v>
      </c>
      <c r="F165" s="4"/>
    </row>
    <row r="166" spans="1:6" x14ac:dyDescent="0.25">
      <c r="A166" s="284">
        <v>37865</v>
      </c>
      <c r="B166" s="258">
        <v>52675</v>
      </c>
      <c r="C166" s="258">
        <v>547361</v>
      </c>
      <c r="D166" s="281">
        <f t="shared" si="4"/>
        <v>9.6234477794362408E-2</v>
      </c>
      <c r="E166" s="281">
        <f t="shared" si="5"/>
        <v>0.37242385555352908</v>
      </c>
      <c r="F166" s="4"/>
    </row>
    <row r="167" spans="1:6" x14ac:dyDescent="0.25">
      <c r="A167" s="284">
        <v>37895</v>
      </c>
      <c r="B167" s="258">
        <v>54093</v>
      </c>
      <c r="C167" s="258">
        <v>551231</v>
      </c>
      <c r="D167" s="281">
        <f t="shared" si="4"/>
        <v>9.8131273458858442E-2</v>
      </c>
      <c r="E167" s="281">
        <f t="shared" si="5"/>
        <v>0.50865988007251439</v>
      </c>
      <c r="F167" s="4"/>
    </row>
    <row r="168" spans="1:6" x14ac:dyDescent="0.25">
      <c r="A168" s="284">
        <v>37926</v>
      </c>
      <c r="B168" s="258">
        <v>54427</v>
      </c>
      <c r="C168" s="258">
        <v>554615</v>
      </c>
      <c r="D168" s="281">
        <f t="shared" si="4"/>
        <v>9.8134742118406462E-2</v>
      </c>
      <c r="E168" s="281">
        <f t="shared" si="5"/>
        <v>0.52919195324792079</v>
      </c>
      <c r="F168" s="4"/>
    </row>
    <row r="169" spans="1:6" x14ac:dyDescent="0.25">
      <c r="A169" s="284">
        <v>37956</v>
      </c>
      <c r="B169" s="258">
        <v>49296</v>
      </c>
      <c r="C169" s="258">
        <v>559465</v>
      </c>
      <c r="D169" s="281">
        <f t="shared" si="4"/>
        <v>8.8112750574209295E-2</v>
      </c>
      <c r="E169" s="281">
        <f t="shared" si="5"/>
        <v>0.30333395024191634</v>
      </c>
      <c r="F169" s="4"/>
    </row>
    <row r="170" spans="1:6" x14ac:dyDescent="0.25">
      <c r="A170" s="284">
        <v>37987</v>
      </c>
      <c r="B170" s="258">
        <v>53261</v>
      </c>
      <c r="C170" s="258">
        <v>566024</v>
      </c>
      <c r="D170" s="281">
        <f t="shared" si="4"/>
        <v>9.4096716746993062E-2</v>
      </c>
      <c r="E170" s="281">
        <f t="shared" si="5"/>
        <v>0.37369751366965853</v>
      </c>
      <c r="F170" s="4"/>
    </row>
    <row r="171" spans="1:6" x14ac:dyDescent="0.25">
      <c r="A171" s="284">
        <v>38018</v>
      </c>
      <c r="B171" s="258">
        <v>52960</v>
      </c>
      <c r="C171" s="258">
        <v>571748</v>
      </c>
      <c r="D171" s="281">
        <f t="shared" si="4"/>
        <v>9.2628220824559071E-2</v>
      </c>
      <c r="E171" s="281">
        <f t="shared" si="5"/>
        <v>0.37451336620814946</v>
      </c>
      <c r="F171" s="4"/>
    </row>
    <row r="172" spans="1:6" x14ac:dyDescent="0.25">
      <c r="A172" s="284">
        <v>38047</v>
      </c>
      <c r="B172" s="258">
        <v>51612</v>
      </c>
      <c r="C172" s="258">
        <v>581717</v>
      </c>
      <c r="D172" s="281">
        <f t="shared" si="4"/>
        <v>8.8723554580663791E-2</v>
      </c>
      <c r="E172" s="281">
        <f t="shared" si="5"/>
        <v>0.21913310499586625</v>
      </c>
      <c r="F172" s="4"/>
    </row>
    <row r="173" spans="1:6" x14ac:dyDescent="0.25">
      <c r="A173" s="284">
        <v>38078</v>
      </c>
      <c r="B173" s="258">
        <v>50498</v>
      </c>
      <c r="C173" s="258">
        <v>590264</v>
      </c>
      <c r="D173" s="281">
        <f t="shared" si="4"/>
        <v>8.5551549814998032E-2</v>
      </c>
      <c r="E173" s="281">
        <f t="shared" si="5"/>
        <v>0.21681927710843363</v>
      </c>
      <c r="F173" s="4"/>
    </row>
    <row r="174" spans="1:6" x14ac:dyDescent="0.25">
      <c r="A174" s="284">
        <v>38108</v>
      </c>
      <c r="B174" s="258">
        <v>50540</v>
      </c>
      <c r="C174" s="258">
        <v>599299</v>
      </c>
      <c r="D174" s="281">
        <f t="shared" si="4"/>
        <v>8.4331861057669044E-2</v>
      </c>
      <c r="E174" s="281">
        <f t="shared" si="5"/>
        <v>0.16524104857860888</v>
      </c>
      <c r="F174" s="4"/>
    </row>
    <row r="175" spans="1:6" x14ac:dyDescent="0.25">
      <c r="A175" s="284">
        <v>38139</v>
      </c>
      <c r="B175" s="258">
        <v>49805</v>
      </c>
      <c r="C175" s="258">
        <v>609778</v>
      </c>
      <c r="D175" s="281">
        <f t="shared" si="4"/>
        <v>8.1677266152599792E-2</v>
      </c>
      <c r="E175" s="281">
        <f t="shared" si="5"/>
        <v>3.8556176495120553E-2</v>
      </c>
      <c r="F175" s="4"/>
    </row>
    <row r="176" spans="1:6" x14ac:dyDescent="0.25">
      <c r="A176" s="284">
        <v>38169</v>
      </c>
      <c r="B176" s="258">
        <v>49666</v>
      </c>
      <c r="C176" s="258">
        <v>619966</v>
      </c>
      <c r="D176" s="281">
        <f t="shared" si="4"/>
        <v>8.0110844788262581E-2</v>
      </c>
      <c r="E176" s="281">
        <f t="shared" si="5"/>
        <v>4.2417882254171424E-2</v>
      </c>
      <c r="F176" s="4"/>
    </row>
    <row r="177" spans="1:6" x14ac:dyDescent="0.25">
      <c r="A177" s="284">
        <v>38200</v>
      </c>
      <c r="B177" s="258">
        <v>49594</v>
      </c>
      <c r="C177" s="258">
        <v>630285</v>
      </c>
      <c r="D177" s="281">
        <f t="shared" si="4"/>
        <v>7.8685039307614807E-2</v>
      </c>
      <c r="E177" s="281">
        <f t="shared" si="5"/>
        <v>3.7683342748938031E-2</v>
      </c>
      <c r="F177" s="4"/>
    </row>
    <row r="178" spans="1:6" x14ac:dyDescent="0.25">
      <c r="A178" s="284">
        <v>38231</v>
      </c>
      <c r="B178" s="258">
        <v>49496</v>
      </c>
      <c r="C178" s="258">
        <v>639225</v>
      </c>
      <c r="D178" s="281">
        <f t="shared" si="4"/>
        <v>7.7431264421760723E-2</v>
      </c>
      <c r="E178" s="281">
        <f t="shared" si="5"/>
        <v>-6.0351210251542442E-2</v>
      </c>
      <c r="F178" s="4"/>
    </row>
    <row r="179" spans="1:6" x14ac:dyDescent="0.25">
      <c r="A179" s="284">
        <v>38261</v>
      </c>
      <c r="B179" s="258">
        <v>49416</v>
      </c>
      <c r="C179" s="258">
        <v>647939</v>
      </c>
      <c r="D179" s="281">
        <f t="shared" si="4"/>
        <v>7.6266438661664132E-2</v>
      </c>
      <c r="E179" s="281">
        <f t="shared" si="5"/>
        <v>-8.6462203982030972E-2</v>
      </c>
      <c r="F179" s="4"/>
    </row>
    <row r="180" spans="1:6" x14ac:dyDescent="0.25">
      <c r="A180" s="284">
        <v>38292</v>
      </c>
      <c r="B180" s="258">
        <v>50133</v>
      </c>
      <c r="C180" s="258">
        <v>658727</v>
      </c>
      <c r="D180" s="281">
        <f t="shared" si="4"/>
        <v>7.6105883013752276E-2</v>
      </c>
      <c r="E180" s="281">
        <f t="shared" si="5"/>
        <v>-7.8894666250206691E-2</v>
      </c>
      <c r="F180" s="4"/>
    </row>
    <row r="181" spans="1:6" x14ac:dyDescent="0.25">
      <c r="A181" s="284">
        <v>38322</v>
      </c>
      <c r="B181" s="258">
        <v>52935</v>
      </c>
      <c r="C181" s="258">
        <v>669340</v>
      </c>
      <c r="D181" s="281">
        <f t="shared" si="4"/>
        <v>7.9085367675620757E-2</v>
      </c>
      <c r="E181" s="281">
        <f t="shared" si="5"/>
        <v>7.3819376825705829E-2</v>
      </c>
      <c r="F181" s="4"/>
    </row>
    <row r="182" spans="1:6" x14ac:dyDescent="0.25">
      <c r="A182" s="284">
        <v>38353</v>
      </c>
      <c r="B182" s="258">
        <v>54022</v>
      </c>
      <c r="C182" s="258">
        <v>686738</v>
      </c>
      <c r="D182" s="281">
        <f t="shared" si="4"/>
        <v>7.8664643575861531E-2</v>
      </c>
      <c r="E182" s="281">
        <f t="shared" si="5"/>
        <v>1.4288128273971523E-2</v>
      </c>
      <c r="F182" s="4"/>
    </row>
    <row r="183" spans="1:6" x14ac:dyDescent="0.25">
      <c r="A183" s="284">
        <v>38384</v>
      </c>
      <c r="B183" s="258">
        <v>59017</v>
      </c>
      <c r="C183" s="258">
        <v>704188</v>
      </c>
      <c r="D183" s="281">
        <f t="shared" si="4"/>
        <v>8.3808585207359398E-2</v>
      </c>
      <c r="E183" s="281">
        <f t="shared" si="5"/>
        <v>0.11436933534743199</v>
      </c>
      <c r="F183" s="4"/>
    </row>
    <row r="184" spans="1:6" x14ac:dyDescent="0.25">
      <c r="A184" s="284">
        <v>38412</v>
      </c>
      <c r="B184" s="258">
        <v>61960</v>
      </c>
      <c r="C184" s="258">
        <v>722891</v>
      </c>
      <c r="D184" s="281">
        <f t="shared" si="4"/>
        <v>8.5711400473930374E-2</v>
      </c>
      <c r="E184" s="281">
        <f t="shared" si="5"/>
        <v>0.20049600868015194</v>
      </c>
      <c r="F184" s="4"/>
    </row>
    <row r="185" spans="1:6" x14ac:dyDescent="0.25">
      <c r="A185" s="284">
        <v>38443</v>
      </c>
      <c r="B185" s="258">
        <v>61591</v>
      </c>
      <c r="C185" s="258">
        <v>742333</v>
      </c>
      <c r="D185" s="281">
        <f t="shared" si="4"/>
        <v>8.2969502905030496E-2</v>
      </c>
      <c r="E185" s="281">
        <f t="shared" si="5"/>
        <v>0.21967206622044433</v>
      </c>
      <c r="F185" s="4"/>
    </row>
    <row r="186" spans="1:6" x14ac:dyDescent="0.25">
      <c r="A186" s="284">
        <v>38473</v>
      </c>
      <c r="B186" s="258">
        <v>60709</v>
      </c>
      <c r="C186" s="258">
        <v>761198</v>
      </c>
      <c r="D186" s="281">
        <f t="shared" si="4"/>
        <v>7.9754544809629027E-2</v>
      </c>
      <c r="E186" s="281">
        <f t="shared" si="5"/>
        <v>0.20120696478037203</v>
      </c>
      <c r="F186" s="4"/>
    </row>
    <row r="187" spans="1:6" x14ac:dyDescent="0.25">
      <c r="A187" s="284">
        <v>38504</v>
      </c>
      <c r="B187" s="258">
        <v>59885</v>
      </c>
      <c r="C187" s="258">
        <v>779819</v>
      </c>
      <c r="D187" s="281">
        <f t="shared" si="4"/>
        <v>7.6793461046730072E-2</v>
      </c>
      <c r="E187" s="281">
        <f t="shared" si="5"/>
        <v>0.20238931834153195</v>
      </c>
      <c r="F187" s="4"/>
    </row>
    <row r="188" spans="1:6" x14ac:dyDescent="0.25">
      <c r="A188" s="284">
        <v>38534</v>
      </c>
      <c r="B188" s="258">
        <v>54688</v>
      </c>
      <c r="C188" s="258">
        <v>797450</v>
      </c>
      <c r="D188" s="281">
        <f t="shared" si="4"/>
        <v>6.8578594269233184E-2</v>
      </c>
      <c r="E188" s="281">
        <f t="shared" si="5"/>
        <v>0.10111545121411036</v>
      </c>
      <c r="F188" s="4"/>
    </row>
    <row r="189" spans="1:6" x14ac:dyDescent="0.25">
      <c r="A189" s="284">
        <v>38565</v>
      </c>
      <c r="B189" s="258">
        <v>55076</v>
      </c>
      <c r="C189" s="258">
        <v>817290</v>
      </c>
      <c r="D189" s="281">
        <f t="shared" si="4"/>
        <v>6.7388564646575874E-2</v>
      </c>
      <c r="E189" s="281">
        <f t="shared" si="5"/>
        <v>0.11053756502802758</v>
      </c>
      <c r="F189" s="4"/>
    </row>
    <row r="190" spans="1:6" x14ac:dyDescent="0.25">
      <c r="A190" s="284">
        <v>38596</v>
      </c>
      <c r="B190" s="258">
        <v>57008</v>
      </c>
      <c r="C190" s="258">
        <v>835901</v>
      </c>
      <c r="D190" s="281">
        <f t="shared" si="4"/>
        <v>6.8199463812102151E-2</v>
      </c>
      <c r="E190" s="281">
        <f t="shared" si="5"/>
        <v>0.15176983998706972</v>
      </c>
      <c r="F190" s="4"/>
    </row>
    <row r="191" spans="1:6" x14ac:dyDescent="0.25">
      <c r="A191" s="284">
        <v>38626</v>
      </c>
      <c r="B191" s="258">
        <v>60245</v>
      </c>
      <c r="C191" s="258">
        <v>854866</v>
      </c>
      <c r="D191" s="281">
        <f t="shared" si="4"/>
        <v>7.047303320052499E-2</v>
      </c>
      <c r="E191" s="281">
        <f t="shared" si="5"/>
        <v>0.21913954994333817</v>
      </c>
      <c r="F191" s="4"/>
    </row>
    <row r="192" spans="1:6" x14ac:dyDescent="0.25">
      <c r="A192" s="284">
        <v>38657</v>
      </c>
      <c r="B192" s="258">
        <v>64277</v>
      </c>
      <c r="C192" s="258">
        <v>873073</v>
      </c>
      <c r="D192" s="281">
        <f t="shared" si="4"/>
        <v>7.3621564290729413E-2</v>
      </c>
      <c r="E192" s="281">
        <f t="shared" si="5"/>
        <v>0.28212953543574093</v>
      </c>
      <c r="F192" s="4"/>
    </row>
    <row r="193" spans="1:6" x14ac:dyDescent="0.25">
      <c r="A193" s="284">
        <v>38687</v>
      </c>
      <c r="B193" s="258">
        <v>53799</v>
      </c>
      <c r="C193" s="258">
        <v>892033</v>
      </c>
      <c r="D193" s="281">
        <f t="shared" si="4"/>
        <v>6.0310549049194369E-2</v>
      </c>
      <c r="E193" s="281">
        <f t="shared" si="5"/>
        <v>1.6321904222159178E-2</v>
      </c>
      <c r="F193" s="4"/>
    </row>
    <row r="194" spans="1:6" x14ac:dyDescent="0.25">
      <c r="A194" s="284">
        <v>38718</v>
      </c>
      <c r="B194" s="258">
        <v>56924</v>
      </c>
      <c r="C194" s="258">
        <v>909944</v>
      </c>
      <c r="D194" s="281">
        <f t="shared" ref="D194:D257" si="6">B194/C194</f>
        <v>6.2557695858206655E-2</v>
      </c>
      <c r="E194" s="281">
        <f t="shared" si="5"/>
        <v>5.371885528118181E-2</v>
      </c>
      <c r="F194" s="4"/>
    </row>
    <row r="195" spans="1:6" x14ac:dyDescent="0.25">
      <c r="A195" s="284">
        <v>38749</v>
      </c>
      <c r="B195" s="258">
        <v>57415</v>
      </c>
      <c r="C195" s="258">
        <v>926717</v>
      </c>
      <c r="D195" s="281">
        <f t="shared" si="6"/>
        <v>6.1955267897319248E-2</v>
      </c>
      <c r="E195" s="281">
        <f t="shared" si="5"/>
        <v>-2.7144721012589579E-2</v>
      </c>
      <c r="F195" s="4"/>
    </row>
    <row r="196" spans="1:6" x14ac:dyDescent="0.25">
      <c r="A196" s="284">
        <v>38777</v>
      </c>
      <c r="B196" s="258">
        <v>59824</v>
      </c>
      <c r="C196" s="258">
        <v>944768</v>
      </c>
      <c r="D196" s="281">
        <f t="shared" si="6"/>
        <v>6.332136566860859E-2</v>
      </c>
      <c r="E196" s="281">
        <f t="shared" si="5"/>
        <v>-3.4473854099418944E-2</v>
      </c>
      <c r="F196" s="4"/>
    </row>
    <row r="197" spans="1:6" x14ac:dyDescent="0.25">
      <c r="A197" s="284">
        <v>38808</v>
      </c>
      <c r="B197" s="258">
        <v>56552</v>
      </c>
      <c r="C197" s="258">
        <v>959329</v>
      </c>
      <c r="D197" s="281">
        <f t="shared" si="6"/>
        <v>5.8949536603188267E-2</v>
      </c>
      <c r="E197" s="281">
        <f t="shared" si="5"/>
        <v>-8.181390138169542E-2</v>
      </c>
      <c r="F197" s="4"/>
    </row>
    <row r="198" spans="1:6" x14ac:dyDescent="0.25">
      <c r="A198" s="284">
        <v>38838</v>
      </c>
      <c r="B198" s="258">
        <v>63381</v>
      </c>
      <c r="C198" s="258">
        <v>978831</v>
      </c>
      <c r="D198" s="281">
        <f t="shared" si="6"/>
        <v>6.4751729358796362E-2</v>
      </c>
      <c r="E198" s="281">
        <f t="shared" si="5"/>
        <v>4.4013243505905297E-2</v>
      </c>
      <c r="F198" s="4"/>
    </row>
    <row r="199" spans="1:6" x14ac:dyDescent="0.25">
      <c r="A199" s="284">
        <v>38869</v>
      </c>
      <c r="B199" s="258">
        <v>62670</v>
      </c>
      <c r="C199" s="258">
        <v>995875</v>
      </c>
      <c r="D199" s="281">
        <f t="shared" si="6"/>
        <v>6.2929584536211877E-2</v>
      </c>
      <c r="E199" s="281">
        <f t="shared" si="5"/>
        <v>4.6505802788678219E-2</v>
      </c>
      <c r="F199" s="4"/>
    </row>
    <row r="200" spans="1:6" x14ac:dyDescent="0.25">
      <c r="A200" s="284">
        <v>38899</v>
      </c>
      <c r="B200" s="258">
        <v>66819</v>
      </c>
      <c r="C200" s="258">
        <v>1015782</v>
      </c>
      <c r="D200" s="281">
        <f t="shared" si="6"/>
        <v>6.5780846677732027E-2</v>
      </c>
      <c r="E200" s="281">
        <f t="shared" si="5"/>
        <v>0.22182197191339958</v>
      </c>
      <c r="F200" s="4"/>
    </row>
    <row r="201" spans="1:6" x14ac:dyDescent="0.25">
      <c r="A201" s="284">
        <v>38930</v>
      </c>
      <c r="B201" s="258">
        <v>71478</v>
      </c>
      <c r="C201" s="258">
        <v>1035627</v>
      </c>
      <c r="D201" s="281">
        <f t="shared" si="6"/>
        <v>6.9019058019924168E-2</v>
      </c>
      <c r="E201" s="281">
        <f t="shared" si="5"/>
        <v>0.29780666715084614</v>
      </c>
      <c r="F201" s="4"/>
    </row>
    <row r="202" spans="1:6" x14ac:dyDescent="0.25">
      <c r="A202" s="284">
        <v>38961</v>
      </c>
      <c r="B202" s="258">
        <v>73393</v>
      </c>
      <c r="C202" s="258">
        <v>1052912</v>
      </c>
      <c r="D202" s="281">
        <f t="shared" si="6"/>
        <v>6.9704780646435788E-2</v>
      </c>
      <c r="E202" s="281">
        <f t="shared" si="5"/>
        <v>0.28741580129104682</v>
      </c>
      <c r="F202" s="4"/>
    </row>
    <row r="203" spans="1:6" x14ac:dyDescent="0.25">
      <c r="A203" s="284">
        <v>38991</v>
      </c>
      <c r="B203" s="258">
        <v>78171</v>
      </c>
      <c r="C203" s="258">
        <v>1071585</v>
      </c>
      <c r="D203" s="281">
        <f t="shared" si="6"/>
        <v>7.2948949453379805E-2</v>
      </c>
      <c r="E203" s="281">
        <f t="shared" si="5"/>
        <v>0.29755166403850941</v>
      </c>
      <c r="F203" s="4"/>
    </row>
    <row r="204" spans="1:6" x14ac:dyDescent="0.25">
      <c r="A204" s="284">
        <v>39022</v>
      </c>
      <c r="B204" s="258">
        <v>83114</v>
      </c>
      <c r="C204" s="258">
        <v>1089889</v>
      </c>
      <c r="D204" s="281">
        <f t="shared" si="6"/>
        <v>7.6259141986018755E-2</v>
      </c>
      <c r="E204" s="281">
        <f t="shared" si="5"/>
        <v>0.29305972587395179</v>
      </c>
      <c r="F204" s="4"/>
    </row>
    <row r="205" spans="1:6" x14ac:dyDescent="0.25">
      <c r="A205" s="284">
        <v>39052</v>
      </c>
      <c r="B205" s="258">
        <v>85839</v>
      </c>
      <c r="C205" s="258">
        <v>1107131</v>
      </c>
      <c r="D205" s="281">
        <f t="shared" si="6"/>
        <v>7.753283035160248E-2</v>
      </c>
      <c r="E205" s="281">
        <f t="shared" si="5"/>
        <v>0.59555010316176871</v>
      </c>
      <c r="F205" s="4"/>
    </row>
    <row r="206" spans="1:6" x14ac:dyDescent="0.25">
      <c r="A206" s="284">
        <v>39083</v>
      </c>
      <c r="B206" s="258">
        <v>91086</v>
      </c>
      <c r="C206" s="258">
        <v>1128125</v>
      </c>
      <c r="D206" s="281">
        <f t="shared" si="6"/>
        <v>8.074105263157895E-2</v>
      </c>
      <c r="E206" s="281">
        <f t="shared" si="5"/>
        <v>0.60013351134846471</v>
      </c>
      <c r="F206" s="4"/>
    </row>
    <row r="207" spans="1:6" x14ac:dyDescent="0.25">
      <c r="A207" s="284">
        <v>39114</v>
      </c>
      <c r="B207" s="258">
        <v>101070</v>
      </c>
      <c r="C207" s="258">
        <v>1148722</v>
      </c>
      <c r="D207" s="281">
        <f t="shared" si="6"/>
        <v>8.7984734339553006E-2</v>
      </c>
      <c r="E207" s="281">
        <f t="shared" ref="E207:E270" si="7">B207/B195-1</f>
        <v>0.76034137420534709</v>
      </c>
      <c r="F207" s="4"/>
    </row>
    <row r="208" spans="1:6" x14ac:dyDescent="0.25">
      <c r="A208" s="284">
        <v>39142</v>
      </c>
      <c r="B208" s="258">
        <v>109531</v>
      </c>
      <c r="C208" s="258">
        <v>1171856</v>
      </c>
      <c r="D208" s="281">
        <f t="shared" si="6"/>
        <v>9.3467968760666834E-2</v>
      </c>
      <c r="E208" s="281">
        <f t="shared" si="7"/>
        <v>0.83088726932334844</v>
      </c>
      <c r="F208" s="4"/>
    </row>
    <row r="209" spans="1:6" x14ac:dyDescent="0.25">
      <c r="A209" s="284">
        <v>39173</v>
      </c>
      <c r="B209" s="258">
        <v>121830</v>
      </c>
      <c r="C209" s="258">
        <v>1195745</v>
      </c>
      <c r="D209" s="281">
        <f t="shared" si="6"/>
        <v>0.10188627173853958</v>
      </c>
      <c r="E209" s="281">
        <f t="shared" si="7"/>
        <v>1.1543004668269909</v>
      </c>
      <c r="F209" s="4"/>
    </row>
    <row r="210" spans="1:6" x14ac:dyDescent="0.25">
      <c r="A210" s="284">
        <v>39203</v>
      </c>
      <c r="B210" s="258">
        <v>136419</v>
      </c>
      <c r="C210" s="258">
        <v>1219604</v>
      </c>
      <c r="D210" s="281">
        <f t="shared" si="6"/>
        <v>0.11185515954358956</v>
      </c>
      <c r="E210" s="281">
        <f t="shared" si="7"/>
        <v>1.1523642732049035</v>
      </c>
      <c r="F210" s="4"/>
    </row>
    <row r="211" spans="1:6" x14ac:dyDescent="0.25">
      <c r="A211" s="284">
        <v>39234</v>
      </c>
      <c r="B211" s="258">
        <v>147101</v>
      </c>
      <c r="C211" s="258">
        <v>1244287</v>
      </c>
      <c r="D211" s="281">
        <f t="shared" si="6"/>
        <v>0.11822111779677839</v>
      </c>
      <c r="E211" s="281">
        <f t="shared" si="7"/>
        <v>1.3472315302377531</v>
      </c>
      <c r="F211" s="4"/>
    </row>
    <row r="212" spans="1:6" x14ac:dyDescent="0.25">
      <c r="A212" s="284">
        <v>39264</v>
      </c>
      <c r="B212" s="258">
        <v>155910</v>
      </c>
      <c r="C212" s="258">
        <v>1268969</v>
      </c>
      <c r="D212" s="281">
        <f t="shared" si="6"/>
        <v>0.12286352148870461</v>
      </c>
      <c r="E212" s="281">
        <f t="shared" si="7"/>
        <v>1.3333183675301936</v>
      </c>
      <c r="F212" s="4"/>
    </row>
    <row r="213" spans="1:6" x14ac:dyDescent="0.25">
      <c r="A213" s="284">
        <v>39295</v>
      </c>
      <c r="B213" s="258">
        <v>161097</v>
      </c>
      <c r="C213" s="258">
        <v>1293066</v>
      </c>
      <c r="D213" s="281">
        <f t="shared" si="6"/>
        <v>0.12458528798994019</v>
      </c>
      <c r="E213" s="281">
        <f t="shared" si="7"/>
        <v>1.2537983715269032</v>
      </c>
      <c r="F213" s="4"/>
    </row>
    <row r="214" spans="1:6" x14ac:dyDescent="0.25">
      <c r="A214" s="284">
        <v>39326</v>
      </c>
      <c r="B214" s="258">
        <v>162962</v>
      </c>
      <c r="C214" s="258">
        <v>1316545</v>
      </c>
      <c r="D214" s="281">
        <f t="shared" si="6"/>
        <v>0.12378004549787512</v>
      </c>
      <c r="E214" s="281">
        <f t="shared" si="7"/>
        <v>1.220402490700748</v>
      </c>
      <c r="F214" s="4"/>
    </row>
    <row r="215" spans="1:6" x14ac:dyDescent="0.25">
      <c r="A215" s="284">
        <v>39356</v>
      </c>
      <c r="B215" s="258">
        <v>167867</v>
      </c>
      <c r="C215" s="258">
        <v>1344981</v>
      </c>
      <c r="D215" s="281">
        <f t="shared" si="6"/>
        <v>0.1248099415530777</v>
      </c>
      <c r="E215" s="281">
        <f t="shared" si="7"/>
        <v>1.1474331913369409</v>
      </c>
      <c r="F215" s="4"/>
    </row>
    <row r="216" spans="1:6" x14ac:dyDescent="0.25">
      <c r="A216" s="284">
        <v>39387</v>
      </c>
      <c r="B216" s="258">
        <v>177060</v>
      </c>
      <c r="C216" s="258">
        <v>1371690</v>
      </c>
      <c r="D216" s="281">
        <f t="shared" si="6"/>
        <v>0.12908164381164841</v>
      </c>
      <c r="E216" s="281">
        <f t="shared" si="7"/>
        <v>1.1303270207185312</v>
      </c>
      <c r="F216" s="4"/>
    </row>
    <row r="217" spans="1:6" x14ac:dyDescent="0.25">
      <c r="A217" s="284">
        <v>39417</v>
      </c>
      <c r="B217" s="258">
        <v>180334</v>
      </c>
      <c r="C217" s="258">
        <v>1396797</v>
      </c>
      <c r="D217" s="281">
        <f t="shared" si="6"/>
        <v>0.12910537465358243</v>
      </c>
      <c r="E217" s="281">
        <f t="shared" si="7"/>
        <v>1.1008399445473502</v>
      </c>
      <c r="F217" s="4"/>
    </row>
    <row r="218" spans="1:6" x14ac:dyDescent="0.25">
      <c r="A218" s="284">
        <v>39448</v>
      </c>
      <c r="B218" s="258">
        <v>187507</v>
      </c>
      <c r="C218" s="258">
        <v>1421972</v>
      </c>
      <c r="D218" s="281">
        <f t="shared" si="6"/>
        <v>0.13186405920791688</v>
      </c>
      <c r="E218" s="281">
        <f t="shared" si="7"/>
        <v>1.0585710207935359</v>
      </c>
      <c r="F218" s="4"/>
    </row>
    <row r="219" spans="1:6" x14ac:dyDescent="0.25">
      <c r="A219" s="284">
        <v>39479</v>
      </c>
      <c r="B219" s="258">
        <v>192902</v>
      </c>
      <c r="C219" s="258">
        <v>1448461</v>
      </c>
      <c r="D219" s="281">
        <f t="shared" si="6"/>
        <v>0.13317721360809853</v>
      </c>
      <c r="E219" s="281">
        <f t="shared" si="7"/>
        <v>0.90859800138517866</v>
      </c>
      <c r="F219" s="4"/>
    </row>
    <row r="220" spans="1:6" x14ac:dyDescent="0.25">
      <c r="A220" s="284">
        <v>39508</v>
      </c>
      <c r="B220" s="258">
        <v>195232</v>
      </c>
      <c r="C220" s="258">
        <v>1471560</v>
      </c>
      <c r="D220" s="281">
        <f t="shared" si="6"/>
        <v>0.13267009160346843</v>
      </c>
      <c r="E220" s="281">
        <f t="shared" si="7"/>
        <v>0.7824360226785112</v>
      </c>
      <c r="F220" s="4"/>
    </row>
    <row r="221" spans="1:6" x14ac:dyDescent="0.25">
      <c r="A221" s="284">
        <v>39539</v>
      </c>
      <c r="B221" s="258">
        <v>195767</v>
      </c>
      <c r="C221" s="258">
        <v>1499297</v>
      </c>
      <c r="D221" s="281">
        <f t="shared" si="6"/>
        <v>0.13057252832494162</v>
      </c>
      <c r="E221" s="281">
        <f t="shared" si="7"/>
        <v>0.60688664532545356</v>
      </c>
      <c r="F221" s="4"/>
    </row>
    <row r="222" spans="1:6" x14ac:dyDescent="0.25">
      <c r="A222" s="284">
        <v>39569</v>
      </c>
      <c r="B222" s="258">
        <v>197906</v>
      </c>
      <c r="C222" s="258">
        <v>1523376</v>
      </c>
      <c r="D222" s="281">
        <f t="shared" si="6"/>
        <v>0.12991277268382856</v>
      </c>
      <c r="E222" s="281">
        <f t="shared" si="7"/>
        <v>0.45072167366715776</v>
      </c>
      <c r="F222" s="4"/>
    </row>
    <row r="223" spans="1:6" x14ac:dyDescent="0.25">
      <c r="A223" s="284">
        <v>39600</v>
      </c>
      <c r="B223" s="258">
        <v>200827</v>
      </c>
      <c r="C223" s="258">
        <v>1551950</v>
      </c>
      <c r="D223" s="281">
        <f t="shared" si="6"/>
        <v>0.12940300911756178</v>
      </c>
      <c r="E223" s="281">
        <f t="shared" si="7"/>
        <v>0.36523205144764481</v>
      </c>
      <c r="F223" s="4"/>
    </row>
    <row r="224" spans="1:6" x14ac:dyDescent="0.25">
      <c r="A224" s="284">
        <v>39630</v>
      </c>
      <c r="B224" s="258">
        <v>203562</v>
      </c>
      <c r="C224" s="258">
        <v>1583578</v>
      </c>
      <c r="D224" s="281">
        <f t="shared" si="6"/>
        <v>0.12854561000468559</v>
      </c>
      <c r="E224" s="281">
        <f t="shared" si="7"/>
        <v>0.30563786800076964</v>
      </c>
      <c r="F224" s="4"/>
    </row>
    <row r="225" spans="1:6" x14ac:dyDescent="0.25">
      <c r="A225" s="284">
        <v>39661</v>
      </c>
      <c r="B225" s="258">
        <v>205116</v>
      </c>
      <c r="C225" s="258">
        <v>1610859</v>
      </c>
      <c r="D225" s="281">
        <f t="shared" si="6"/>
        <v>0.12733330477714064</v>
      </c>
      <c r="E225" s="281">
        <f t="shared" si="7"/>
        <v>0.27324531183076028</v>
      </c>
      <c r="F225" s="4"/>
    </row>
    <row r="226" spans="1:6" x14ac:dyDescent="0.25">
      <c r="A226" s="284">
        <v>39692</v>
      </c>
      <c r="B226" s="258">
        <v>207494</v>
      </c>
      <c r="C226" s="258">
        <v>1641831</v>
      </c>
      <c r="D226" s="281">
        <f t="shared" si="6"/>
        <v>0.12637963347019274</v>
      </c>
      <c r="E226" s="281">
        <f t="shared" si="7"/>
        <v>0.27326616020912842</v>
      </c>
      <c r="F226" s="4"/>
    </row>
    <row r="227" spans="1:6" x14ac:dyDescent="0.25">
      <c r="A227" s="284">
        <v>39722</v>
      </c>
      <c r="B227" s="258">
        <v>203179</v>
      </c>
      <c r="C227" s="258">
        <v>1666697</v>
      </c>
      <c r="D227" s="281">
        <f t="shared" si="6"/>
        <v>0.12190518132569987</v>
      </c>
      <c r="E227" s="281">
        <f t="shared" si="7"/>
        <v>0.21035700882246067</v>
      </c>
      <c r="F227" s="4"/>
    </row>
    <row r="228" spans="1:6" x14ac:dyDescent="0.25">
      <c r="A228" s="284">
        <v>39753</v>
      </c>
      <c r="B228" s="258">
        <v>206377</v>
      </c>
      <c r="C228" s="258">
        <v>1682090</v>
      </c>
      <c r="D228" s="281">
        <f t="shared" si="6"/>
        <v>0.122690819159498</v>
      </c>
      <c r="E228" s="281">
        <f t="shared" si="7"/>
        <v>0.16557664068677291</v>
      </c>
      <c r="F228" s="4"/>
    </row>
    <row r="229" spans="1:6" x14ac:dyDescent="0.25">
      <c r="A229" s="284">
        <v>39783</v>
      </c>
      <c r="B229" s="258">
        <v>206806</v>
      </c>
      <c r="C229" s="258">
        <v>1693147</v>
      </c>
      <c r="D229" s="281">
        <f t="shared" si="6"/>
        <v>0.12214296809432376</v>
      </c>
      <c r="E229" s="281">
        <f t="shared" si="7"/>
        <v>0.14679428172169429</v>
      </c>
      <c r="F229" s="4"/>
    </row>
    <row r="230" spans="1:6" x14ac:dyDescent="0.25">
      <c r="A230" s="284">
        <v>39814</v>
      </c>
      <c r="B230" s="258">
        <v>200813</v>
      </c>
      <c r="C230" s="258">
        <v>1686759</v>
      </c>
      <c r="D230" s="281">
        <f t="shared" si="6"/>
        <v>0.11905257360417226</v>
      </c>
      <c r="E230" s="281">
        <f t="shared" si="7"/>
        <v>7.0962684059795E-2</v>
      </c>
      <c r="F230" s="4"/>
    </row>
    <row r="231" spans="1:6" x14ac:dyDescent="0.25">
      <c r="A231" s="284">
        <v>39845</v>
      </c>
      <c r="B231" s="258">
        <v>199412</v>
      </c>
      <c r="C231" s="258">
        <v>1680519</v>
      </c>
      <c r="D231" s="281">
        <f t="shared" si="6"/>
        <v>0.11866096128636451</v>
      </c>
      <c r="E231" s="281">
        <f t="shared" si="7"/>
        <v>3.374770608910227E-2</v>
      </c>
      <c r="F231" s="4"/>
    </row>
    <row r="232" spans="1:6" x14ac:dyDescent="0.25">
      <c r="A232" s="284">
        <v>39873</v>
      </c>
      <c r="B232" s="258">
        <v>202460</v>
      </c>
      <c r="C232" s="258">
        <v>1679654</v>
      </c>
      <c r="D232" s="281">
        <f t="shared" si="6"/>
        <v>0.12053672958835569</v>
      </c>
      <c r="E232" s="281">
        <f t="shared" si="7"/>
        <v>3.702261924274719E-2</v>
      </c>
      <c r="F232" s="4"/>
    </row>
    <row r="233" spans="1:6" x14ac:dyDescent="0.25">
      <c r="A233" s="284">
        <v>39904</v>
      </c>
      <c r="B233" s="258">
        <v>201250</v>
      </c>
      <c r="C233" s="258">
        <v>1673503</v>
      </c>
      <c r="D233" s="281">
        <f t="shared" si="6"/>
        <v>0.1202567309410261</v>
      </c>
      <c r="E233" s="281">
        <f t="shared" si="7"/>
        <v>2.8007784764541466E-2</v>
      </c>
      <c r="F233" s="4"/>
    </row>
    <row r="234" spans="1:6" x14ac:dyDescent="0.25">
      <c r="A234" s="284">
        <v>39934</v>
      </c>
      <c r="B234" s="258">
        <v>205576</v>
      </c>
      <c r="C234" s="258">
        <v>1668778</v>
      </c>
      <c r="D234" s="281">
        <f t="shared" si="6"/>
        <v>0.12318954348631155</v>
      </c>
      <c r="E234" s="281">
        <f t="shared" si="7"/>
        <v>3.8755772942710154E-2</v>
      </c>
      <c r="F234" s="4"/>
    </row>
    <row r="235" spans="1:6" x14ac:dyDescent="0.25">
      <c r="A235" s="284">
        <v>39965</v>
      </c>
      <c r="B235" s="258">
        <v>208425</v>
      </c>
      <c r="C235" s="258">
        <v>1663185</v>
      </c>
      <c r="D235" s="281">
        <f t="shared" si="6"/>
        <v>0.12531678676755742</v>
      </c>
      <c r="E235" s="281">
        <f t="shared" si="7"/>
        <v>3.7833558236691323E-2</v>
      </c>
      <c r="F235" s="4"/>
    </row>
    <row r="236" spans="1:6" x14ac:dyDescent="0.25">
      <c r="A236" s="284">
        <v>39995</v>
      </c>
      <c r="B236" s="258">
        <v>211871</v>
      </c>
      <c r="C236" s="258">
        <v>1655881</v>
      </c>
      <c r="D236" s="281">
        <f t="shared" si="6"/>
        <v>0.1279506196399379</v>
      </c>
      <c r="E236" s="281">
        <f t="shared" si="7"/>
        <v>4.0818030870201749E-2</v>
      </c>
      <c r="F236" s="4"/>
    </row>
    <row r="237" spans="1:6" x14ac:dyDescent="0.25">
      <c r="A237" s="284">
        <v>40026</v>
      </c>
      <c r="B237" s="258">
        <v>219054</v>
      </c>
      <c r="C237" s="258">
        <v>1651426</v>
      </c>
      <c r="D237" s="281">
        <f t="shared" si="6"/>
        <v>0.13264536225056406</v>
      </c>
      <c r="E237" s="281">
        <f t="shared" si="7"/>
        <v>6.7951793131691307E-2</v>
      </c>
      <c r="F237" s="4"/>
    </row>
    <row r="238" spans="1:6" x14ac:dyDescent="0.25">
      <c r="A238" s="284">
        <v>40057</v>
      </c>
      <c r="B238" s="258">
        <v>224213</v>
      </c>
      <c r="C238" s="258">
        <v>1647550</v>
      </c>
      <c r="D238" s="281">
        <f t="shared" si="6"/>
        <v>0.13608873782282785</v>
      </c>
      <c r="E238" s="281">
        <f t="shared" si="7"/>
        <v>8.0575823879244668E-2</v>
      </c>
      <c r="F238" s="4"/>
    </row>
    <row r="239" spans="1:6" x14ac:dyDescent="0.25">
      <c r="A239" s="284">
        <v>40087</v>
      </c>
      <c r="B239" s="258">
        <v>232920</v>
      </c>
      <c r="C239" s="258">
        <v>1647617</v>
      </c>
      <c r="D239" s="281">
        <f t="shared" si="6"/>
        <v>0.14136780574611696</v>
      </c>
      <c r="E239" s="281">
        <f t="shared" si="7"/>
        <v>0.14637831665674117</v>
      </c>
      <c r="F239" s="4"/>
    </row>
    <row r="240" spans="1:6" x14ac:dyDescent="0.25">
      <c r="A240" s="284">
        <v>40118</v>
      </c>
      <c r="B240" s="258">
        <v>238000</v>
      </c>
      <c r="C240" s="258">
        <v>1656639</v>
      </c>
      <c r="D240" s="281">
        <f t="shared" si="6"/>
        <v>0.14366437105488886</v>
      </c>
      <c r="E240" s="281">
        <f t="shared" si="7"/>
        <v>0.15322928427101856</v>
      </c>
      <c r="F240" s="4"/>
    </row>
    <row r="241" spans="1:6" x14ac:dyDescent="0.25">
      <c r="A241" s="284">
        <v>40148</v>
      </c>
      <c r="B241" s="258">
        <v>239054</v>
      </c>
      <c r="C241" s="258">
        <v>1672625</v>
      </c>
      <c r="D241" s="281">
        <f t="shared" si="6"/>
        <v>0.14292145579553098</v>
      </c>
      <c r="E241" s="281">
        <f t="shared" si="7"/>
        <v>0.1559335802636288</v>
      </c>
      <c r="F241" s="4"/>
    </row>
    <row r="242" spans="1:6" x14ac:dyDescent="0.25">
      <c r="A242" s="284">
        <v>40179</v>
      </c>
      <c r="B242" s="258">
        <v>240823</v>
      </c>
      <c r="C242" s="258">
        <v>1714611</v>
      </c>
      <c r="D242" s="281">
        <f t="shared" si="6"/>
        <v>0.14045343229455545</v>
      </c>
      <c r="E242" s="281">
        <f t="shared" si="7"/>
        <v>0.19924008903806034</v>
      </c>
      <c r="F242" s="4"/>
    </row>
    <row r="243" spans="1:6" x14ac:dyDescent="0.25">
      <c r="A243" s="284">
        <v>40210</v>
      </c>
      <c r="B243" s="258">
        <v>241289</v>
      </c>
      <c r="C243" s="258">
        <v>1758303</v>
      </c>
      <c r="D243" s="281">
        <f t="shared" si="6"/>
        <v>0.13722833891542016</v>
      </c>
      <c r="E243" s="281">
        <f t="shared" si="7"/>
        <v>0.21000240707680584</v>
      </c>
      <c r="F243" s="4"/>
    </row>
    <row r="244" spans="1:6" x14ac:dyDescent="0.25">
      <c r="A244" s="284">
        <v>40238</v>
      </c>
      <c r="B244" s="258">
        <v>243953</v>
      </c>
      <c r="C244" s="258">
        <v>1809518</v>
      </c>
      <c r="D244" s="281">
        <f t="shared" si="6"/>
        <v>0.1348165644110752</v>
      </c>
      <c r="E244" s="281">
        <f t="shared" si="7"/>
        <v>0.20494418650597646</v>
      </c>
      <c r="F244" s="4"/>
    </row>
    <row r="245" spans="1:6" x14ac:dyDescent="0.25">
      <c r="A245" s="284">
        <v>40269</v>
      </c>
      <c r="B245" s="258">
        <v>247316</v>
      </c>
      <c r="C245" s="258">
        <v>1857902</v>
      </c>
      <c r="D245" s="281">
        <f t="shared" si="6"/>
        <v>0.13311574022741782</v>
      </c>
      <c r="E245" s="281">
        <f t="shared" si="7"/>
        <v>0.22889937888198753</v>
      </c>
      <c r="F245" s="4"/>
    </row>
    <row r="246" spans="1:6" x14ac:dyDescent="0.25">
      <c r="A246" s="284">
        <v>40299</v>
      </c>
      <c r="B246" s="258">
        <v>249846</v>
      </c>
      <c r="C246" s="258">
        <v>1904076</v>
      </c>
      <c r="D246" s="281">
        <f t="shared" si="6"/>
        <v>0.13121640102600945</v>
      </c>
      <c r="E246" s="281">
        <f t="shared" si="7"/>
        <v>0.21534614935595586</v>
      </c>
      <c r="F246" s="4"/>
    </row>
    <row r="247" spans="1:6" x14ac:dyDescent="0.25">
      <c r="A247" s="284">
        <v>40330</v>
      </c>
      <c r="B247" s="258">
        <v>253114</v>
      </c>
      <c r="C247" s="258">
        <v>1947140</v>
      </c>
      <c r="D247" s="281">
        <f t="shared" si="6"/>
        <v>0.12999270725268855</v>
      </c>
      <c r="E247" s="281">
        <f t="shared" si="7"/>
        <v>0.21441285834232948</v>
      </c>
      <c r="F247" s="4"/>
    </row>
    <row r="248" spans="1:6" x14ac:dyDescent="0.25">
      <c r="A248" s="284">
        <v>40360</v>
      </c>
      <c r="B248" s="258">
        <v>257299</v>
      </c>
      <c r="C248" s="258">
        <v>1991847</v>
      </c>
      <c r="D248" s="281">
        <f t="shared" si="6"/>
        <v>0.12917608631586663</v>
      </c>
      <c r="E248" s="281">
        <f t="shared" si="7"/>
        <v>0.21441348745227051</v>
      </c>
      <c r="F248" s="4"/>
    </row>
    <row r="249" spans="1:6" x14ac:dyDescent="0.25">
      <c r="A249" s="284">
        <v>40391</v>
      </c>
      <c r="B249" s="258">
        <v>261320</v>
      </c>
      <c r="C249" s="258">
        <v>2037042</v>
      </c>
      <c r="D249" s="281">
        <f t="shared" si="6"/>
        <v>0.12828405108976643</v>
      </c>
      <c r="E249" s="281">
        <f t="shared" si="7"/>
        <v>0.19294785760588717</v>
      </c>
      <c r="F249" s="4"/>
    </row>
    <row r="250" spans="1:6" x14ac:dyDescent="0.25">
      <c r="A250" s="284">
        <v>40422</v>
      </c>
      <c r="B250" s="258">
        <v>275206</v>
      </c>
      <c r="C250" s="258">
        <v>2080447</v>
      </c>
      <c r="D250" s="281">
        <f t="shared" si="6"/>
        <v>0.13228214898048352</v>
      </c>
      <c r="E250" s="281">
        <f t="shared" si="7"/>
        <v>0.22743105885920967</v>
      </c>
      <c r="F250" s="4"/>
    </row>
    <row r="251" spans="1:6" x14ac:dyDescent="0.25">
      <c r="A251" s="284">
        <v>40452</v>
      </c>
      <c r="B251" s="258">
        <v>284930</v>
      </c>
      <c r="C251" s="258">
        <v>2122084</v>
      </c>
      <c r="D251" s="281">
        <f t="shared" si="6"/>
        <v>0.1342689544805955</v>
      </c>
      <c r="E251" s="281">
        <f t="shared" si="7"/>
        <v>0.22329555212089991</v>
      </c>
      <c r="F251" s="4"/>
    </row>
    <row r="252" spans="1:6" x14ac:dyDescent="0.25">
      <c r="A252" s="284">
        <v>40483</v>
      </c>
      <c r="B252" s="258">
        <v>285461</v>
      </c>
      <c r="C252" s="258">
        <v>2167408</v>
      </c>
      <c r="D252" s="281">
        <f t="shared" si="6"/>
        <v>0.13170616699763035</v>
      </c>
      <c r="E252" s="281">
        <f t="shared" si="7"/>
        <v>0.19941596638655468</v>
      </c>
      <c r="F252" s="4"/>
    </row>
    <row r="253" spans="1:6" x14ac:dyDescent="0.25">
      <c r="A253" s="284">
        <v>40513</v>
      </c>
      <c r="B253" s="258">
        <v>288575</v>
      </c>
      <c r="C253" s="258">
        <v>2209751</v>
      </c>
      <c r="D253" s="281">
        <f t="shared" si="6"/>
        <v>0.13059163679527694</v>
      </c>
      <c r="E253" s="281">
        <f t="shared" si="7"/>
        <v>0.20715403214336514</v>
      </c>
      <c r="F253" s="4"/>
    </row>
    <row r="254" spans="1:6" x14ac:dyDescent="0.25">
      <c r="A254" s="284">
        <v>40544</v>
      </c>
      <c r="B254" s="258">
        <v>297696</v>
      </c>
      <c r="C254" s="258">
        <v>2241964</v>
      </c>
      <c r="D254" s="281">
        <f t="shared" si="6"/>
        <v>0.13278357725636986</v>
      </c>
      <c r="E254" s="281">
        <f t="shared" si="7"/>
        <v>0.23616099791132905</v>
      </c>
      <c r="F254" s="4"/>
    </row>
    <row r="255" spans="1:6" x14ac:dyDescent="0.25">
      <c r="A255" s="284">
        <v>40575</v>
      </c>
      <c r="B255" s="258">
        <v>307516</v>
      </c>
      <c r="C255" s="258">
        <v>2277890</v>
      </c>
      <c r="D255" s="281">
        <f t="shared" si="6"/>
        <v>0.13500037315234714</v>
      </c>
      <c r="E255" s="281">
        <f t="shared" si="7"/>
        <v>0.27447169162290863</v>
      </c>
      <c r="F255" s="4"/>
    </row>
    <row r="256" spans="1:6" x14ac:dyDescent="0.25">
      <c r="A256" s="284">
        <v>40603</v>
      </c>
      <c r="B256" s="258">
        <v>317146</v>
      </c>
      <c r="C256" s="258">
        <v>2307078</v>
      </c>
      <c r="D256" s="281">
        <f t="shared" si="6"/>
        <v>0.13746652692280018</v>
      </c>
      <c r="E256" s="281">
        <f t="shared" si="7"/>
        <v>0.30002910396674776</v>
      </c>
      <c r="F256" s="4"/>
    </row>
    <row r="257" spans="1:12" x14ac:dyDescent="0.25">
      <c r="A257" s="284">
        <v>40634</v>
      </c>
      <c r="B257" s="258">
        <v>328062</v>
      </c>
      <c r="C257" s="258">
        <v>2338587</v>
      </c>
      <c r="D257" s="281">
        <f t="shared" si="6"/>
        <v>0.14028214473098499</v>
      </c>
      <c r="E257" s="281">
        <f t="shared" si="7"/>
        <v>0.32648918792152548</v>
      </c>
      <c r="F257" s="4"/>
    </row>
    <row r="258" spans="1:12" x14ac:dyDescent="0.25">
      <c r="A258" s="284">
        <v>40664</v>
      </c>
      <c r="B258" s="258">
        <v>333017</v>
      </c>
      <c r="C258" s="258">
        <v>2376484</v>
      </c>
      <c r="D258" s="281">
        <f t="shared" ref="D258:D314" si="8">B258/C258</f>
        <v>0.1401301250082054</v>
      </c>
      <c r="E258" s="281">
        <f t="shared" si="7"/>
        <v>0.332889059660751</v>
      </c>
      <c r="F258" s="4"/>
    </row>
    <row r="259" spans="1:12" x14ac:dyDescent="0.25">
      <c r="A259" s="284">
        <v>40695</v>
      </c>
      <c r="B259" s="258">
        <v>335775</v>
      </c>
      <c r="C259" s="258">
        <v>2412754</v>
      </c>
      <c r="D259" s="281">
        <f t="shared" si="8"/>
        <v>0.13916669498838258</v>
      </c>
      <c r="E259" s="281">
        <f t="shared" si="7"/>
        <v>0.32657616726060201</v>
      </c>
      <c r="F259" s="4"/>
    </row>
    <row r="260" spans="1:12" x14ac:dyDescent="0.25">
      <c r="A260" s="284">
        <v>40725</v>
      </c>
      <c r="B260" s="258">
        <v>346144</v>
      </c>
      <c r="C260" s="258">
        <v>2446356</v>
      </c>
      <c r="D260" s="281">
        <f t="shared" si="8"/>
        <v>0.1414937155508029</v>
      </c>
      <c r="E260" s="281">
        <f t="shared" si="7"/>
        <v>0.34529866031348733</v>
      </c>
      <c r="F260" s="4"/>
    </row>
    <row r="261" spans="1:12" x14ac:dyDescent="0.25">
      <c r="A261" s="284">
        <v>40756</v>
      </c>
      <c r="B261" s="258">
        <v>353397</v>
      </c>
      <c r="C261" s="258">
        <v>2484079</v>
      </c>
      <c r="D261" s="281">
        <f t="shared" si="8"/>
        <v>0.14226479914688703</v>
      </c>
      <c r="E261" s="281">
        <f t="shared" si="7"/>
        <v>0.35235343639981642</v>
      </c>
      <c r="F261" s="4"/>
    </row>
    <row r="262" spans="1:12" x14ac:dyDescent="0.25">
      <c r="A262" s="284">
        <v>40787</v>
      </c>
      <c r="B262" s="258">
        <v>349708</v>
      </c>
      <c r="C262" s="258">
        <v>2516749</v>
      </c>
      <c r="D262" s="281">
        <f t="shared" si="8"/>
        <v>0.13895227533615787</v>
      </c>
      <c r="E262" s="281">
        <f t="shared" si="7"/>
        <v>0.27071357455869416</v>
      </c>
      <c r="F262" s="4"/>
    </row>
    <row r="263" spans="1:12" x14ac:dyDescent="0.25">
      <c r="A263" s="284">
        <v>40817</v>
      </c>
      <c r="B263" s="258">
        <v>352928</v>
      </c>
      <c r="C263" s="258">
        <v>2549562</v>
      </c>
      <c r="D263" s="281">
        <f t="shared" si="8"/>
        <v>0.1384269141130908</v>
      </c>
      <c r="E263" s="281">
        <f t="shared" si="7"/>
        <v>0.23864808900431678</v>
      </c>
      <c r="F263" s="4"/>
    </row>
    <row r="264" spans="1:12" x14ac:dyDescent="0.25">
      <c r="A264" s="284">
        <v>40848</v>
      </c>
      <c r="B264" s="258">
        <v>352073</v>
      </c>
      <c r="C264" s="258">
        <v>2581589</v>
      </c>
      <c r="D264" s="281">
        <f t="shared" si="8"/>
        <v>0.13637840880171087</v>
      </c>
      <c r="E264" s="281">
        <f t="shared" si="7"/>
        <v>0.23334886376773012</v>
      </c>
      <c r="F264" s="4"/>
    </row>
    <row r="265" spans="1:12" x14ac:dyDescent="0.25">
      <c r="A265" s="284">
        <v>40878</v>
      </c>
      <c r="B265" s="258">
        <v>352012</v>
      </c>
      <c r="C265" s="258">
        <v>2612855</v>
      </c>
      <c r="D265" s="281">
        <f t="shared" si="8"/>
        <v>0.13472312853181673</v>
      </c>
      <c r="E265" s="281">
        <f t="shared" si="7"/>
        <v>0.21982846746946194</v>
      </c>
      <c r="F265" s="4"/>
    </row>
    <row r="266" spans="1:12" x14ac:dyDescent="0.25">
      <c r="A266" s="284">
        <v>40909</v>
      </c>
      <c r="B266" s="258">
        <v>355075</v>
      </c>
      <c r="C266" s="258">
        <v>2602788</v>
      </c>
      <c r="D266" s="281">
        <f t="shared" si="8"/>
        <v>0.13642102238061649</v>
      </c>
      <c r="E266" s="281">
        <f t="shared" si="7"/>
        <v>0.19274360421369452</v>
      </c>
      <c r="F266" s="4"/>
    </row>
    <row r="267" spans="1:12" x14ac:dyDescent="0.25">
      <c r="A267" s="284">
        <v>40940</v>
      </c>
      <c r="B267" s="258">
        <v>356330</v>
      </c>
      <c r="C267" s="258">
        <v>2590066</v>
      </c>
      <c r="D267" s="281">
        <f t="shared" si="8"/>
        <v>0.13757564479051884</v>
      </c>
      <c r="E267" s="281">
        <f t="shared" si="7"/>
        <v>0.15873645598928188</v>
      </c>
      <c r="F267" s="4"/>
    </row>
    <row r="268" spans="1:12" x14ac:dyDescent="0.25">
      <c r="A268" s="284">
        <v>40969</v>
      </c>
      <c r="B268" s="258">
        <v>365216</v>
      </c>
      <c r="C268" s="258">
        <v>2579141</v>
      </c>
      <c r="D268" s="281">
        <f t="shared" si="8"/>
        <v>0.14160373550728711</v>
      </c>
      <c r="E268" s="281">
        <f t="shared" si="7"/>
        <v>0.15157057002137808</v>
      </c>
      <c r="F268" s="4"/>
    </row>
    <row r="269" spans="1:12" x14ac:dyDescent="0.25">
      <c r="A269" s="284">
        <v>41000</v>
      </c>
      <c r="B269" s="258">
        <v>374272</v>
      </c>
      <c r="C269" s="258">
        <v>2564191</v>
      </c>
      <c r="D269" s="281">
        <f t="shared" si="8"/>
        <v>0.14596104580353023</v>
      </c>
      <c r="E269" s="281">
        <f t="shared" si="7"/>
        <v>0.14085752083447645</v>
      </c>
      <c r="F269" s="4"/>
    </row>
    <row r="270" spans="1:12" x14ac:dyDescent="0.25">
      <c r="A270" s="284">
        <v>41030</v>
      </c>
      <c r="B270" s="258">
        <v>372409</v>
      </c>
      <c r="C270" s="258">
        <v>2549636</v>
      </c>
      <c r="D270" s="281">
        <f t="shared" si="8"/>
        <v>0.14606359496022178</v>
      </c>
      <c r="E270" s="281">
        <f t="shared" si="7"/>
        <v>0.11828825555452127</v>
      </c>
      <c r="F270" s="4"/>
      <c r="J270" s="5"/>
      <c r="K270" s="5"/>
      <c r="L270" s="121"/>
    </row>
    <row r="271" spans="1:12" x14ac:dyDescent="0.25">
      <c r="A271" s="284">
        <v>41061</v>
      </c>
      <c r="B271" s="258">
        <v>373910</v>
      </c>
      <c r="C271" s="258">
        <v>2533919</v>
      </c>
      <c r="D271" s="281">
        <f t="shared" si="8"/>
        <v>0.14756193864129044</v>
      </c>
      <c r="E271" s="281">
        <f t="shared" ref="E271:E315" si="9">B271/B259-1</f>
        <v>0.11357307720944076</v>
      </c>
      <c r="F271" s="4"/>
      <c r="G271" s="285" t="s">
        <v>8438</v>
      </c>
      <c r="H271" s="134" t="s">
        <v>4</v>
      </c>
      <c r="J271" s="5"/>
      <c r="K271" s="5"/>
      <c r="L271" s="121"/>
    </row>
    <row r="272" spans="1:12" x14ac:dyDescent="0.25">
      <c r="A272" s="284">
        <v>41091</v>
      </c>
      <c r="B272" s="258">
        <v>376154</v>
      </c>
      <c r="C272" s="258">
        <v>2521883</v>
      </c>
      <c r="D272" s="281">
        <f t="shared" si="8"/>
        <v>0.14915600763397827</v>
      </c>
      <c r="E272" s="281">
        <f t="shared" si="9"/>
        <v>8.6698021632615418E-2</v>
      </c>
      <c r="F272" s="4"/>
      <c r="G272" s="273">
        <v>1990</v>
      </c>
      <c r="H272" s="286">
        <f>D13</f>
        <v>2.124998401936427E-2</v>
      </c>
      <c r="I272" s="45"/>
      <c r="J272" s="45"/>
      <c r="K272" s="122"/>
      <c r="L272" s="121"/>
    </row>
    <row r="273" spans="1:12" x14ac:dyDescent="0.25">
      <c r="A273" s="284">
        <v>41122</v>
      </c>
      <c r="B273" s="258">
        <v>377221</v>
      </c>
      <c r="C273" s="258">
        <v>2510358</v>
      </c>
      <c r="D273" s="281">
        <f t="shared" si="8"/>
        <v>0.15026581866012736</v>
      </c>
      <c r="E273" s="281">
        <f t="shared" si="9"/>
        <v>6.7414267806461314E-2</v>
      </c>
      <c r="F273" s="4"/>
      <c r="G273" s="273">
        <v>1991</v>
      </c>
      <c r="H273" s="286">
        <f>D25</f>
        <v>2.3185819330061454E-2</v>
      </c>
      <c r="I273" s="45"/>
      <c r="J273" s="45"/>
      <c r="K273" s="122"/>
      <c r="L273" s="121"/>
    </row>
    <row r="274" spans="1:12" x14ac:dyDescent="0.25">
      <c r="A274" s="284">
        <v>41153</v>
      </c>
      <c r="B274" s="258">
        <v>378726</v>
      </c>
      <c r="C274" s="258">
        <v>2495440</v>
      </c>
      <c r="D274" s="281">
        <f t="shared" si="8"/>
        <v>0.15176722341550988</v>
      </c>
      <c r="E274" s="281">
        <f t="shared" si="9"/>
        <v>8.2977798620563537E-2</v>
      </c>
      <c r="F274" s="4"/>
      <c r="G274" s="273">
        <v>1992</v>
      </c>
      <c r="H274" s="286">
        <f>D37</f>
        <v>6.1333092345628011E-2</v>
      </c>
      <c r="I274" s="45"/>
      <c r="J274" s="45"/>
      <c r="K274" s="122"/>
      <c r="L274" s="121"/>
    </row>
    <row r="275" spans="1:12" x14ac:dyDescent="0.25">
      <c r="A275" s="284">
        <v>41183</v>
      </c>
      <c r="B275" s="258">
        <v>377753</v>
      </c>
      <c r="C275" s="258">
        <v>2488000</v>
      </c>
      <c r="D275" s="281">
        <f t="shared" si="8"/>
        <v>0.15182998392282959</v>
      </c>
      <c r="E275" s="281">
        <f t="shared" si="9"/>
        <v>7.0340126031371852E-2</v>
      </c>
      <c r="F275" s="4"/>
      <c r="G275" s="273">
        <v>1993</v>
      </c>
      <c r="H275" s="286">
        <f>D49</f>
        <v>7.4964217973631841E-2</v>
      </c>
      <c r="I275" s="45"/>
      <c r="J275" s="45"/>
      <c r="K275" s="122"/>
      <c r="L275" s="121"/>
    </row>
    <row r="276" spans="1:12" x14ac:dyDescent="0.25">
      <c r="A276" s="284">
        <v>41214</v>
      </c>
      <c r="B276" s="258">
        <v>378560</v>
      </c>
      <c r="C276" s="258">
        <v>2474838</v>
      </c>
      <c r="D276" s="281">
        <f t="shared" si="8"/>
        <v>0.15296354751300895</v>
      </c>
      <c r="E276" s="281">
        <f t="shared" si="9"/>
        <v>7.5231557091853141E-2</v>
      </c>
      <c r="F276" s="4"/>
      <c r="G276" s="273">
        <v>1994</v>
      </c>
      <c r="H276" s="286">
        <f>D61</f>
        <v>7.1454481510328918E-2</v>
      </c>
      <c r="I276" s="45"/>
      <c r="J276" s="45"/>
      <c r="K276" s="122"/>
      <c r="L276" s="121"/>
    </row>
    <row r="277" spans="1:12" x14ac:dyDescent="0.25">
      <c r="A277" s="284">
        <v>41244</v>
      </c>
      <c r="B277" s="258">
        <v>378613</v>
      </c>
      <c r="C277" s="258">
        <v>2459022</v>
      </c>
      <c r="D277" s="281">
        <f t="shared" si="8"/>
        <v>0.15396893561749345</v>
      </c>
      <c r="E277" s="281">
        <f t="shared" si="9"/>
        <v>7.5568446530231981E-2</v>
      </c>
      <c r="F277" s="4"/>
      <c r="G277" s="273">
        <v>1995</v>
      </c>
      <c r="H277" s="286">
        <f>D73</f>
        <v>6.726064668309259E-2</v>
      </c>
      <c r="I277" s="45"/>
      <c r="J277" s="45"/>
      <c r="K277" s="122"/>
      <c r="L277" s="121"/>
    </row>
    <row r="278" spans="1:12" x14ac:dyDescent="0.25">
      <c r="A278" s="284">
        <v>41275</v>
      </c>
      <c r="B278" s="258">
        <v>377837</v>
      </c>
      <c r="C278" s="258">
        <v>2463585</v>
      </c>
      <c r="D278" s="281">
        <f t="shared" si="8"/>
        <v>0.15336876949648581</v>
      </c>
      <c r="E278" s="281">
        <f t="shared" si="9"/>
        <v>6.4104766598605867E-2</v>
      </c>
      <c r="F278" s="4"/>
      <c r="G278" s="273">
        <v>1996</v>
      </c>
      <c r="H278" s="286">
        <f>D85</f>
        <v>7.0632970591725922E-2</v>
      </c>
      <c r="I278" s="45"/>
      <c r="J278" s="45"/>
      <c r="K278" s="122"/>
      <c r="L278" s="121"/>
    </row>
    <row r="279" spans="1:12" x14ac:dyDescent="0.25">
      <c r="A279" s="284">
        <v>41306</v>
      </c>
      <c r="B279" s="258">
        <v>376539</v>
      </c>
      <c r="C279" s="258">
        <v>2462428</v>
      </c>
      <c r="D279" s="281">
        <f t="shared" si="8"/>
        <v>0.1529137095582084</v>
      </c>
      <c r="E279" s="281">
        <f t="shared" si="9"/>
        <v>5.6714281705160907E-2</v>
      </c>
      <c r="F279" s="4"/>
      <c r="G279" s="273">
        <v>1997</v>
      </c>
      <c r="H279" s="286">
        <f>D97</f>
        <v>5.9067206169717029E-2</v>
      </c>
      <c r="I279" s="45"/>
      <c r="J279" s="45"/>
      <c r="K279" s="122"/>
      <c r="L279" s="121"/>
    </row>
    <row r="280" spans="1:12" x14ac:dyDescent="0.25">
      <c r="A280" s="284">
        <v>41334</v>
      </c>
      <c r="B280" s="258">
        <v>376934</v>
      </c>
      <c r="C280" s="258">
        <v>2459912</v>
      </c>
      <c r="D280" s="281">
        <f t="shared" si="8"/>
        <v>0.15323068467489895</v>
      </c>
      <c r="E280" s="281">
        <f t="shared" si="9"/>
        <v>3.2085122229037033E-2</v>
      </c>
      <c r="F280" s="4"/>
      <c r="G280" s="273">
        <v>1998</v>
      </c>
      <c r="H280" s="286">
        <f>D109</f>
        <v>5.157708549414728E-2</v>
      </c>
      <c r="I280" s="45"/>
      <c r="J280" s="45"/>
      <c r="K280" s="122"/>
      <c r="L280" s="121"/>
    </row>
    <row r="281" spans="1:12" x14ac:dyDescent="0.25">
      <c r="A281" s="284">
        <v>41365</v>
      </c>
      <c r="B281" s="258">
        <v>378665</v>
      </c>
      <c r="C281" s="258">
        <v>2468589</v>
      </c>
      <c r="D281" s="281">
        <f t="shared" si="8"/>
        <v>0.15339329471208046</v>
      </c>
      <c r="E281" s="281">
        <f t="shared" si="9"/>
        <v>1.1737452975376206E-2</v>
      </c>
      <c r="F281" s="4"/>
      <c r="G281" s="273">
        <v>1999</v>
      </c>
      <c r="H281" s="286">
        <f>D121</f>
        <v>6.0641759415308118E-2</v>
      </c>
      <c r="I281" s="45"/>
      <c r="J281" s="45"/>
      <c r="K281" s="122"/>
      <c r="L281" s="121"/>
    </row>
    <row r="282" spans="1:12" x14ac:dyDescent="0.25">
      <c r="A282" s="284">
        <v>41395</v>
      </c>
      <c r="B282" s="258">
        <v>374417</v>
      </c>
      <c r="C282" s="258">
        <v>2466939</v>
      </c>
      <c r="D282" s="281">
        <f t="shared" si="8"/>
        <v>0.1517739190146169</v>
      </c>
      <c r="E282" s="281">
        <f t="shared" si="9"/>
        <v>5.3919212478752421E-3</v>
      </c>
      <c r="F282" s="4"/>
      <c r="G282" s="273">
        <v>2000</v>
      </c>
      <c r="H282" s="286">
        <f>D133</f>
        <v>5.0344132363997943E-2</v>
      </c>
      <c r="I282" s="45"/>
      <c r="J282" s="45"/>
      <c r="K282" s="122"/>
      <c r="L282" s="121"/>
    </row>
    <row r="283" spans="1:12" x14ac:dyDescent="0.25">
      <c r="A283" s="284">
        <v>41426</v>
      </c>
      <c r="B283" s="258">
        <v>371109</v>
      </c>
      <c r="C283" s="258">
        <v>2466493</v>
      </c>
      <c r="D283" s="281">
        <f t="shared" si="8"/>
        <v>0.15046018780511439</v>
      </c>
      <c r="E283" s="281">
        <f t="shared" si="9"/>
        <v>-7.4911074857586524E-3</v>
      </c>
      <c r="F283" s="4"/>
      <c r="G283" s="273">
        <v>2001</v>
      </c>
      <c r="H283" s="286">
        <f>D145</f>
        <v>6.4096446691435993E-2</v>
      </c>
      <c r="I283" s="45"/>
      <c r="J283" s="45"/>
      <c r="K283" s="122"/>
      <c r="L283" s="121"/>
    </row>
    <row r="284" spans="1:12" x14ac:dyDescent="0.25">
      <c r="A284" s="284">
        <v>41456</v>
      </c>
      <c r="B284" s="258">
        <v>373673</v>
      </c>
      <c r="C284" s="258">
        <v>2467902</v>
      </c>
      <c r="D284" s="281">
        <f t="shared" si="8"/>
        <v>0.15141322467423746</v>
      </c>
      <c r="E284" s="281">
        <f t="shared" si="9"/>
        <v>-6.5957028238434745E-3</v>
      </c>
      <c r="F284" s="4"/>
      <c r="G284" s="273">
        <v>2002</v>
      </c>
      <c r="H284" s="286">
        <f>D157</f>
        <v>7.4439924345750155E-2</v>
      </c>
      <c r="I284" s="45"/>
      <c r="J284" s="45"/>
      <c r="K284" s="122"/>
      <c r="L284" s="121"/>
    </row>
    <row r="285" spans="1:12" x14ac:dyDescent="0.25">
      <c r="A285" s="284">
        <v>41487</v>
      </c>
      <c r="B285" s="258">
        <v>372819</v>
      </c>
      <c r="C285" s="258">
        <v>2464285</v>
      </c>
      <c r="D285" s="281">
        <f t="shared" si="8"/>
        <v>0.15128891341707634</v>
      </c>
      <c r="E285" s="281">
        <f t="shared" si="9"/>
        <v>-1.1669551801198774E-2</v>
      </c>
      <c r="F285" s="4"/>
      <c r="G285" s="273">
        <v>2003</v>
      </c>
      <c r="H285" s="286">
        <f>D169</f>
        <v>8.8112750574209295E-2</v>
      </c>
      <c r="I285" s="45"/>
      <c r="J285" s="45"/>
      <c r="K285" s="122"/>
      <c r="L285" s="121"/>
    </row>
    <row r="286" spans="1:12" x14ac:dyDescent="0.25">
      <c r="A286" s="284">
        <v>41518</v>
      </c>
      <c r="B286" s="258">
        <v>376040</v>
      </c>
      <c r="C286" s="258">
        <v>2465841</v>
      </c>
      <c r="D286" s="281">
        <f t="shared" si="8"/>
        <v>0.15249969483028306</v>
      </c>
      <c r="E286" s="281">
        <f t="shared" si="9"/>
        <v>-7.0921985815602939E-3</v>
      </c>
      <c r="F286" s="4"/>
      <c r="G286" s="273">
        <v>2004</v>
      </c>
      <c r="H286" s="286">
        <f>D181</f>
        <v>7.9085367675620757E-2</v>
      </c>
      <c r="I286" s="45"/>
      <c r="J286" s="45"/>
      <c r="K286" s="122"/>
      <c r="L286" s="121"/>
    </row>
    <row r="287" spans="1:12" x14ac:dyDescent="0.25">
      <c r="A287" s="284">
        <v>41548</v>
      </c>
      <c r="B287" s="258">
        <v>376891</v>
      </c>
      <c r="C287" s="258">
        <v>2465483</v>
      </c>
      <c r="D287" s="281">
        <f t="shared" si="8"/>
        <v>0.1528670041529388</v>
      </c>
      <c r="E287" s="281">
        <f t="shared" si="9"/>
        <v>-2.2819143726191538E-3</v>
      </c>
      <c r="F287" s="4"/>
      <c r="G287" s="273">
        <v>2005</v>
      </c>
      <c r="H287" s="286">
        <f>D193</f>
        <v>6.0310549049194369E-2</v>
      </c>
      <c r="I287" s="45"/>
      <c r="J287" s="45"/>
      <c r="K287" s="122"/>
      <c r="L287" s="121"/>
    </row>
    <row r="288" spans="1:12" x14ac:dyDescent="0.25">
      <c r="A288" s="284">
        <v>41579</v>
      </c>
      <c r="B288" s="258">
        <v>376096</v>
      </c>
      <c r="C288" s="258">
        <v>2463691</v>
      </c>
      <c r="D288" s="281">
        <f t="shared" si="8"/>
        <v>0.15265550752915036</v>
      </c>
      <c r="E288" s="281">
        <f t="shared" si="9"/>
        <v>-6.5088757396449815E-3</v>
      </c>
      <c r="F288" s="4"/>
      <c r="G288" s="273">
        <v>2006</v>
      </c>
      <c r="H288" s="286">
        <f>D205</f>
        <v>7.753283035160248E-2</v>
      </c>
      <c r="I288" s="45"/>
      <c r="J288" s="45"/>
      <c r="K288" s="122"/>
      <c r="L288" s="121"/>
    </row>
    <row r="289" spans="1:12" x14ac:dyDescent="0.25">
      <c r="A289" s="284">
        <v>41609</v>
      </c>
      <c r="B289" s="258">
        <v>375794</v>
      </c>
      <c r="C289" s="258">
        <v>2461436</v>
      </c>
      <c r="D289" s="281">
        <f t="shared" si="8"/>
        <v>0.15267266749978467</v>
      </c>
      <c r="E289" s="281">
        <f t="shared" si="9"/>
        <v>-7.445597483446198E-3</v>
      </c>
      <c r="F289" s="4"/>
      <c r="G289" s="273">
        <v>2007</v>
      </c>
      <c r="H289" s="286">
        <f>D217</f>
        <v>0.12910537465358243</v>
      </c>
      <c r="I289" s="45"/>
      <c r="J289" s="45"/>
      <c r="K289" s="122"/>
      <c r="L289" s="121"/>
    </row>
    <row r="290" spans="1:12" x14ac:dyDescent="0.25">
      <c r="A290" s="284">
        <v>41640</v>
      </c>
      <c r="B290" s="258">
        <v>375462</v>
      </c>
      <c r="C290" s="258">
        <v>2462906</v>
      </c>
      <c r="D290" s="281">
        <f t="shared" si="8"/>
        <v>0.15244674380589435</v>
      </c>
      <c r="E290" s="281">
        <f t="shared" si="9"/>
        <v>-6.2857793175363774E-3</v>
      </c>
      <c r="F290" s="4"/>
      <c r="G290" s="273">
        <v>2008</v>
      </c>
      <c r="H290" s="286">
        <f>D229</f>
        <v>0.12214296809432376</v>
      </c>
      <c r="I290" s="45"/>
      <c r="J290" s="45"/>
      <c r="K290" s="122"/>
      <c r="L290" s="121"/>
    </row>
    <row r="291" spans="1:12" x14ac:dyDescent="0.25">
      <c r="A291" s="284">
        <v>41671</v>
      </c>
      <c r="B291" s="258">
        <v>377217</v>
      </c>
      <c r="C291" s="258">
        <v>2468910</v>
      </c>
      <c r="D291" s="281">
        <f t="shared" si="8"/>
        <v>0.1527868573581054</v>
      </c>
      <c r="E291" s="281">
        <f t="shared" si="9"/>
        <v>1.8006102953478376E-3</v>
      </c>
      <c r="F291" s="4"/>
      <c r="G291" s="273">
        <v>2009</v>
      </c>
      <c r="H291" s="286">
        <f>D241</f>
        <v>0.14292145579553098</v>
      </c>
      <c r="I291" s="45"/>
      <c r="J291" s="45"/>
      <c r="K291" s="122"/>
      <c r="L291" s="121"/>
    </row>
    <row r="292" spans="1:12" x14ac:dyDescent="0.25">
      <c r="A292" s="284">
        <v>41699</v>
      </c>
      <c r="B292" s="258">
        <v>377190</v>
      </c>
      <c r="C292" s="258">
        <v>2467247</v>
      </c>
      <c r="D292" s="281">
        <f t="shared" si="8"/>
        <v>0.15287889700544777</v>
      </c>
      <c r="E292" s="281">
        <f t="shared" si="9"/>
        <v>6.7916399157419427E-4</v>
      </c>
      <c r="F292" s="4"/>
      <c r="G292" s="273">
        <v>2010</v>
      </c>
      <c r="H292" s="286">
        <f>D253</f>
        <v>0.13059163679527694</v>
      </c>
      <c r="I292" s="45"/>
      <c r="J292" s="45"/>
      <c r="K292" s="122"/>
      <c r="L292" s="121"/>
    </row>
    <row r="293" spans="1:12" x14ac:dyDescent="0.25">
      <c r="A293" s="284">
        <v>41730</v>
      </c>
      <c r="B293" s="258">
        <v>378418</v>
      </c>
      <c r="C293" s="258">
        <v>2460576</v>
      </c>
      <c r="D293" s="281">
        <f t="shared" si="8"/>
        <v>0.15379244534613035</v>
      </c>
      <c r="E293" s="281">
        <f t="shared" si="9"/>
        <v>-6.5229160339619341E-4</v>
      </c>
      <c r="F293" s="4"/>
      <c r="G293" s="273">
        <v>2011</v>
      </c>
      <c r="H293" s="286">
        <f>D265</f>
        <v>0.13472312853181673</v>
      </c>
      <c r="I293" s="45"/>
      <c r="J293" s="45"/>
      <c r="K293" s="122"/>
      <c r="L293" s="121"/>
    </row>
    <row r="294" spans="1:12" x14ac:dyDescent="0.25">
      <c r="A294" s="284">
        <v>41760</v>
      </c>
      <c r="B294" s="258">
        <v>379153</v>
      </c>
      <c r="C294" s="258">
        <v>2458893</v>
      </c>
      <c r="D294" s="281">
        <f t="shared" si="8"/>
        <v>0.15419662425327169</v>
      </c>
      <c r="E294" s="281">
        <f t="shared" si="9"/>
        <v>1.2648998309371606E-2</v>
      </c>
      <c r="F294" s="4"/>
      <c r="G294" s="273">
        <v>2012</v>
      </c>
      <c r="H294" s="286">
        <f>D277</f>
        <v>0.15396893561749345</v>
      </c>
      <c r="I294" s="45"/>
      <c r="J294" s="45"/>
      <c r="K294" s="122"/>
      <c r="L294" s="121"/>
    </row>
    <row r="295" spans="1:12" x14ac:dyDescent="0.25">
      <c r="A295" s="284">
        <v>41791</v>
      </c>
      <c r="B295" s="258">
        <v>380517</v>
      </c>
      <c r="C295" s="258">
        <v>2452748</v>
      </c>
      <c r="D295" s="281">
        <f t="shared" si="8"/>
        <v>0.15513905219777979</v>
      </c>
      <c r="E295" s="281">
        <f t="shared" si="9"/>
        <v>2.5351042416109637E-2</v>
      </c>
      <c r="F295" s="4"/>
      <c r="G295" s="273">
        <v>2013</v>
      </c>
      <c r="H295" s="286">
        <f>D289</f>
        <v>0.15267266749978467</v>
      </c>
      <c r="I295" s="45"/>
      <c r="J295" s="45"/>
      <c r="K295" s="122"/>
      <c r="L295" s="121"/>
    </row>
    <row r="296" spans="1:12" x14ac:dyDescent="0.25">
      <c r="A296" s="284">
        <v>41821</v>
      </c>
      <c r="B296" s="258">
        <v>379042</v>
      </c>
      <c r="C296" s="258">
        <v>2447154</v>
      </c>
      <c r="D296" s="281">
        <f t="shared" si="8"/>
        <v>0.15489094678961765</v>
      </c>
      <c r="E296" s="281">
        <f t="shared" si="9"/>
        <v>1.4368177524199055E-2</v>
      </c>
      <c r="F296" s="4"/>
      <c r="G296" s="273">
        <v>2014</v>
      </c>
      <c r="H296" s="286">
        <f>D301</f>
        <v>0.15482781686118227</v>
      </c>
      <c r="I296" s="45"/>
      <c r="J296" s="45"/>
      <c r="K296" s="122"/>
      <c r="L296" s="121"/>
    </row>
    <row r="297" spans="1:12" x14ac:dyDescent="0.25">
      <c r="A297" s="284">
        <v>41852</v>
      </c>
      <c r="B297" s="258">
        <v>379357</v>
      </c>
      <c r="C297" s="220">
        <v>2437977</v>
      </c>
      <c r="D297" s="281">
        <f t="shared" si="8"/>
        <v>0.15560319067817294</v>
      </c>
      <c r="E297" s="281">
        <f t="shared" si="9"/>
        <v>1.7536659880531769E-2</v>
      </c>
      <c r="F297" s="4"/>
      <c r="G297" s="273">
        <v>2015</v>
      </c>
      <c r="H297" s="286">
        <f>B313/C313</f>
        <v>0.20847198900931155</v>
      </c>
      <c r="I297" s="45"/>
      <c r="J297" s="45"/>
      <c r="K297" s="122"/>
      <c r="L297" s="121"/>
    </row>
    <row r="298" spans="1:12" x14ac:dyDescent="0.25">
      <c r="A298" s="284">
        <v>41883</v>
      </c>
      <c r="B298" s="283">
        <v>375713</v>
      </c>
      <c r="C298" s="220">
        <v>2434635</v>
      </c>
      <c r="D298" s="281">
        <f t="shared" si="8"/>
        <v>0.15432005208172889</v>
      </c>
      <c r="E298" s="281">
        <f t="shared" si="9"/>
        <v>-8.6958834166572796E-4</v>
      </c>
      <c r="F298" s="4"/>
      <c r="G298" s="9"/>
      <c r="I298" s="5"/>
      <c r="J298" s="5"/>
      <c r="K298" s="5"/>
      <c r="L298" s="101"/>
    </row>
    <row r="299" spans="1:12" x14ac:dyDescent="0.25">
      <c r="A299" s="284">
        <v>41913</v>
      </c>
      <c r="B299" s="283">
        <v>376033</v>
      </c>
      <c r="C299" s="220">
        <v>2428324</v>
      </c>
      <c r="D299" s="281">
        <f t="shared" si="8"/>
        <v>0.15485289442430253</v>
      </c>
      <c r="E299" s="281">
        <f t="shared" si="9"/>
        <v>-2.2765202671329865E-3</v>
      </c>
      <c r="F299" s="4"/>
      <c r="H299" s="2"/>
      <c r="I299" s="3"/>
      <c r="J299" s="5"/>
      <c r="K299" s="5"/>
      <c r="L299" s="101"/>
    </row>
    <row r="300" spans="1:12" x14ac:dyDescent="0.25">
      <c r="A300" s="284">
        <v>41944</v>
      </c>
      <c r="B300" s="283">
        <v>375626</v>
      </c>
      <c r="C300" s="220">
        <v>2421043</v>
      </c>
      <c r="D300" s="281">
        <f t="shared" si="8"/>
        <v>0.15515048679432789</v>
      </c>
      <c r="E300" s="281">
        <f t="shared" si="9"/>
        <v>-1.2496809325278635E-3</v>
      </c>
      <c r="F300" s="4"/>
      <c r="H300" s="2"/>
      <c r="I300" s="3"/>
      <c r="J300" s="5"/>
      <c r="K300" s="5"/>
      <c r="L300" s="5"/>
    </row>
    <row r="301" spans="1:12" x14ac:dyDescent="0.25">
      <c r="A301" s="284">
        <v>41974</v>
      </c>
      <c r="B301" s="283">
        <v>374051</v>
      </c>
      <c r="C301" s="220">
        <v>2415916</v>
      </c>
      <c r="D301" s="281">
        <f>B301/C301</f>
        <v>0.15482781686118227</v>
      </c>
      <c r="E301" s="281">
        <f t="shared" si="9"/>
        <v>-4.6381794280909716E-3</v>
      </c>
      <c r="F301" s="4"/>
      <c r="J301" s="5"/>
      <c r="K301" s="5"/>
      <c r="L301" s="5"/>
    </row>
    <row r="302" spans="1:12" x14ac:dyDescent="0.25">
      <c r="A302" s="284">
        <v>42005</v>
      </c>
      <c r="B302" s="283">
        <v>372167</v>
      </c>
      <c r="C302" s="220">
        <v>2365163</v>
      </c>
      <c r="D302" s="281">
        <f t="shared" si="8"/>
        <v>0.15735363693749649</v>
      </c>
      <c r="E302" s="281">
        <f t="shared" si="9"/>
        <v>-8.7758548135363768E-3</v>
      </c>
      <c r="F302" s="4"/>
      <c r="J302" s="5"/>
      <c r="K302" s="5"/>
      <c r="L302" s="5"/>
    </row>
    <row r="303" spans="1:12" x14ac:dyDescent="0.25">
      <c r="A303" s="284">
        <v>42036</v>
      </c>
      <c r="B303" s="283">
        <v>372147</v>
      </c>
      <c r="C303" s="220">
        <v>2311430</v>
      </c>
      <c r="D303" s="281">
        <f t="shared" si="8"/>
        <v>0.16100292892278806</v>
      </c>
      <c r="E303" s="281">
        <f t="shared" si="9"/>
        <v>-1.3440539530296891E-2</v>
      </c>
      <c r="F303" s="4"/>
      <c r="J303" s="5"/>
      <c r="K303" s="5"/>
      <c r="L303" s="5"/>
    </row>
    <row r="304" spans="1:12" x14ac:dyDescent="0.25">
      <c r="A304" s="284">
        <v>42064</v>
      </c>
      <c r="B304" s="283">
        <v>371044</v>
      </c>
      <c r="C304" s="220">
        <v>2263498</v>
      </c>
      <c r="D304" s="281">
        <f t="shared" si="8"/>
        <v>0.16392503991609447</v>
      </c>
      <c r="E304" s="281">
        <f t="shared" si="9"/>
        <v>-1.6294175349293449E-2</v>
      </c>
      <c r="F304" s="4"/>
      <c r="J304" s="5"/>
      <c r="K304" s="5"/>
      <c r="L304" s="5"/>
    </row>
    <row r="305" spans="1:12" x14ac:dyDescent="0.25">
      <c r="A305" s="284">
        <v>42095</v>
      </c>
      <c r="B305" s="283">
        <v>372973</v>
      </c>
      <c r="C305" s="220">
        <v>2210154</v>
      </c>
      <c r="D305" s="281">
        <f t="shared" si="8"/>
        <v>0.16875430399872587</v>
      </c>
      <c r="E305" s="281">
        <f t="shared" si="9"/>
        <v>-1.4388850424662647E-2</v>
      </c>
      <c r="F305" s="4"/>
      <c r="J305" s="5"/>
      <c r="K305" s="5"/>
      <c r="L305" s="5"/>
    </row>
    <row r="306" spans="1:12" x14ac:dyDescent="0.25">
      <c r="A306" s="284">
        <v>42125</v>
      </c>
      <c r="B306" s="283">
        <v>371697</v>
      </c>
      <c r="C306" s="220">
        <v>2154889</v>
      </c>
      <c r="D306" s="281">
        <f t="shared" si="8"/>
        <v>0.17249009113694488</v>
      </c>
      <c r="E306" s="281">
        <f t="shared" si="9"/>
        <v>-1.9664884624412848E-2</v>
      </c>
      <c r="F306" s="4"/>
      <c r="J306" s="5"/>
      <c r="K306" s="5"/>
      <c r="L306" s="5"/>
    </row>
    <row r="307" spans="1:12" x14ac:dyDescent="0.25">
      <c r="A307" s="284">
        <v>42156</v>
      </c>
      <c r="B307" s="283">
        <v>372168</v>
      </c>
      <c r="C307" s="220">
        <v>2106212</v>
      </c>
      <c r="D307" s="281">
        <f t="shared" si="8"/>
        <v>0.17670016123733034</v>
      </c>
      <c r="E307" s="281">
        <f t="shared" si="9"/>
        <v>-2.1941201050150183E-2</v>
      </c>
      <c r="F307" s="4"/>
    </row>
    <row r="308" spans="1:12" x14ac:dyDescent="0.25">
      <c r="A308" s="284">
        <v>42186</v>
      </c>
      <c r="B308" s="283">
        <v>370752</v>
      </c>
      <c r="C308" s="220">
        <v>2051067</v>
      </c>
      <c r="D308" s="281">
        <f t="shared" si="8"/>
        <v>0.18076055048421139</v>
      </c>
      <c r="E308" s="281">
        <f t="shared" si="9"/>
        <v>-2.1870927232338411E-2</v>
      </c>
      <c r="F308" s="4"/>
    </row>
    <row r="309" spans="1:12" x14ac:dyDescent="0.25">
      <c r="A309" s="284">
        <v>42217</v>
      </c>
      <c r="B309" s="283">
        <v>370559</v>
      </c>
      <c r="C309" s="220">
        <v>1996712</v>
      </c>
      <c r="D309" s="281">
        <f t="shared" si="8"/>
        <v>0.1855846010841824</v>
      </c>
      <c r="E309" s="281">
        <f t="shared" si="9"/>
        <v>-2.3191874672142565E-2</v>
      </c>
      <c r="F309" s="4"/>
    </row>
    <row r="310" spans="1:12" x14ac:dyDescent="0.25">
      <c r="A310" s="284">
        <v>42248</v>
      </c>
      <c r="B310" s="283">
        <v>370600</v>
      </c>
      <c r="C310" s="220">
        <v>1939427</v>
      </c>
      <c r="D310" s="281">
        <f>B310/C310</f>
        <v>0.19108736755753117</v>
      </c>
      <c r="E310" s="281">
        <f t="shared" si="9"/>
        <v>-1.360879181715835E-2</v>
      </c>
      <c r="F310" s="4"/>
    </row>
    <row r="311" spans="1:12" x14ac:dyDescent="0.25">
      <c r="A311" s="284">
        <v>42278</v>
      </c>
      <c r="B311" s="283">
        <v>370960</v>
      </c>
      <c r="C311" s="220">
        <v>1880209</v>
      </c>
      <c r="D311" s="281">
        <f t="shared" si="8"/>
        <v>0.19729721536276021</v>
      </c>
      <c r="E311" s="281">
        <f t="shared" si="9"/>
        <v>-1.3490837240348608E-2</v>
      </c>
      <c r="F311" s="4"/>
    </row>
    <row r="312" spans="1:12" x14ac:dyDescent="0.25">
      <c r="A312" s="284">
        <v>42309</v>
      </c>
      <c r="B312" s="283">
        <v>368976</v>
      </c>
      <c r="C312" s="220">
        <v>1823847</v>
      </c>
      <c r="D312" s="281">
        <f t="shared" si="8"/>
        <v>0.20230644346811985</v>
      </c>
      <c r="E312" s="281">
        <f t="shared" si="9"/>
        <v>-1.7703779823547872E-2</v>
      </c>
      <c r="F312" s="4"/>
    </row>
    <row r="313" spans="1:12" x14ac:dyDescent="0.25">
      <c r="A313" s="284">
        <v>42339</v>
      </c>
      <c r="B313" s="283">
        <v>368739</v>
      </c>
      <c r="C313" s="220">
        <v>1768770</v>
      </c>
      <c r="D313" s="281">
        <f>B313/C313</f>
        <v>0.20847198900931155</v>
      </c>
      <c r="E313" s="281">
        <f t="shared" si="9"/>
        <v>-1.4201272019056188E-2</v>
      </c>
      <c r="F313" s="87"/>
    </row>
    <row r="314" spans="1:12" x14ac:dyDescent="0.25">
      <c r="A314" s="284">
        <v>42370</v>
      </c>
      <c r="B314" s="283">
        <v>369772</v>
      </c>
      <c r="C314" s="220">
        <v>1749556</v>
      </c>
      <c r="D314" s="281">
        <f t="shared" si="8"/>
        <v>0.21135190871283915</v>
      </c>
      <c r="E314" s="281">
        <f t="shared" si="9"/>
        <v>-6.435283085281629E-3</v>
      </c>
      <c r="F314" s="4"/>
    </row>
    <row r="315" spans="1:12" x14ac:dyDescent="0.25">
      <c r="A315" s="284">
        <v>42401</v>
      </c>
      <c r="B315" s="283">
        <v>371703</v>
      </c>
      <c r="C315" s="220">
        <v>1730334</v>
      </c>
      <c r="D315" s="281">
        <f>B315/C315</f>
        <v>0.21481575233452038</v>
      </c>
      <c r="E315" s="281">
        <f t="shared" si="9"/>
        <v>-1.1930769292779475E-3</v>
      </c>
      <c r="F315" s="4"/>
    </row>
    <row r="316" spans="1:12" x14ac:dyDescent="0.25">
      <c r="A316" s="5"/>
      <c r="B316" s="5"/>
    </row>
    <row r="317" spans="1:12" x14ac:dyDescent="0.25">
      <c r="A317" s="5"/>
      <c r="B317" s="5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topLeftCell="A319" zoomScaleNormal="100" workbookViewId="0">
      <selection activeCell="E335" sqref="E335"/>
    </sheetView>
  </sheetViews>
  <sheetFormatPr defaultRowHeight="15" x14ac:dyDescent="0.25"/>
  <cols>
    <col min="2" max="2" width="25.140625" customWidth="1"/>
    <col min="3" max="3" width="21" customWidth="1"/>
    <col min="4" max="4" width="39.85546875" customWidth="1"/>
    <col min="5" max="5" width="20.85546875" customWidth="1"/>
    <col min="6" max="6" width="17.140625" customWidth="1"/>
  </cols>
  <sheetData>
    <row r="1" spans="1:6" ht="51.75" customHeight="1" x14ac:dyDescent="0.25">
      <c r="A1" s="234" t="s">
        <v>99</v>
      </c>
      <c r="B1" s="223" t="s">
        <v>5</v>
      </c>
      <c r="C1" s="223" t="s">
        <v>6</v>
      </c>
      <c r="D1" s="126" t="s">
        <v>7</v>
      </c>
      <c r="E1" s="126" t="s">
        <v>8421</v>
      </c>
      <c r="F1" s="11"/>
    </row>
    <row r="2" spans="1:6" x14ac:dyDescent="0.25">
      <c r="A2" s="132">
        <v>32874</v>
      </c>
      <c r="B2" s="221">
        <v>1678274554</v>
      </c>
      <c r="C2" s="221">
        <f t="shared" ref="C2:C65" si="0">B2/1000000</f>
        <v>1678.2745540000001</v>
      </c>
      <c r="D2" s="221">
        <v>9044</v>
      </c>
      <c r="E2" s="129">
        <f t="shared" ref="E2:E65" si="1">D2/C2</f>
        <v>5.3888679766040228</v>
      </c>
      <c r="F2" s="12"/>
    </row>
    <row r="3" spans="1:6" x14ac:dyDescent="0.25">
      <c r="A3" s="132">
        <v>32905</v>
      </c>
      <c r="B3" s="221">
        <v>1251569870</v>
      </c>
      <c r="C3" s="221">
        <f t="shared" si="0"/>
        <v>1251.56987</v>
      </c>
      <c r="D3" s="221">
        <v>8808</v>
      </c>
      <c r="E3" s="129">
        <f>D3/C3</f>
        <v>7.0375615545938315</v>
      </c>
      <c r="F3" s="12"/>
    </row>
    <row r="4" spans="1:6" x14ac:dyDescent="0.25">
      <c r="A4" s="132">
        <v>32933</v>
      </c>
      <c r="B4" s="221">
        <v>1646230450</v>
      </c>
      <c r="C4" s="221">
        <f t="shared" si="0"/>
        <v>1646.23045</v>
      </c>
      <c r="D4" s="221">
        <v>7385</v>
      </c>
      <c r="E4" s="129">
        <f>D4/C4</f>
        <v>4.4860061967630349</v>
      </c>
      <c r="F4" s="12"/>
    </row>
    <row r="5" spans="1:6" x14ac:dyDescent="0.25">
      <c r="A5" s="132">
        <v>32964</v>
      </c>
      <c r="B5" s="221">
        <v>1362700701</v>
      </c>
      <c r="C5" s="221">
        <f t="shared" si="0"/>
        <v>1362.700701</v>
      </c>
      <c r="D5" s="221">
        <v>8794</v>
      </c>
      <c r="E5" s="129">
        <f t="shared" si="1"/>
        <v>6.4533613239845247</v>
      </c>
      <c r="F5" s="12"/>
    </row>
    <row r="6" spans="1:6" x14ac:dyDescent="0.25">
      <c r="A6" s="132">
        <v>32994</v>
      </c>
      <c r="B6" s="221">
        <v>1534042438</v>
      </c>
      <c r="C6" s="221">
        <f t="shared" si="0"/>
        <v>1534.0424379999999</v>
      </c>
      <c r="D6" s="221">
        <v>9963</v>
      </c>
      <c r="E6" s="129">
        <f t="shared" si="1"/>
        <v>6.4946052033535731</v>
      </c>
      <c r="F6" s="12"/>
    </row>
    <row r="7" spans="1:6" x14ac:dyDescent="0.25">
      <c r="A7" s="132">
        <v>33025</v>
      </c>
      <c r="B7" s="221">
        <v>1369160648</v>
      </c>
      <c r="C7" s="221">
        <f t="shared" si="0"/>
        <v>1369.160648</v>
      </c>
      <c r="D7" s="221">
        <v>10173</v>
      </c>
      <c r="E7" s="129">
        <f t="shared" si="1"/>
        <v>7.4300996123867558</v>
      </c>
      <c r="F7" s="12"/>
    </row>
    <row r="8" spans="1:6" x14ac:dyDescent="0.25">
      <c r="A8" s="132">
        <v>33055</v>
      </c>
      <c r="B8" s="221">
        <v>1576211087</v>
      </c>
      <c r="C8" s="221">
        <f t="shared" si="0"/>
        <v>1576.2110869999999</v>
      </c>
      <c r="D8" s="221">
        <v>10521</v>
      </c>
      <c r="E8" s="129">
        <f t="shared" si="1"/>
        <v>6.6748673999144383</v>
      </c>
      <c r="F8" s="12"/>
    </row>
    <row r="9" spans="1:6" x14ac:dyDescent="0.25">
      <c r="A9" s="132">
        <v>33086</v>
      </c>
      <c r="B9" s="221">
        <v>1999407084</v>
      </c>
      <c r="C9" s="221">
        <f t="shared" si="0"/>
        <v>1999.4070839999999</v>
      </c>
      <c r="D9" s="221">
        <v>10533</v>
      </c>
      <c r="E9" s="129">
        <f t="shared" si="1"/>
        <v>5.2680617590529657</v>
      </c>
      <c r="F9" s="12"/>
    </row>
    <row r="10" spans="1:6" x14ac:dyDescent="0.25">
      <c r="A10" s="132">
        <v>33117</v>
      </c>
      <c r="B10" s="221">
        <v>1898574858</v>
      </c>
      <c r="C10" s="221">
        <f t="shared" si="0"/>
        <v>1898.5748579999999</v>
      </c>
      <c r="D10" s="221">
        <v>10171</v>
      </c>
      <c r="E10" s="129">
        <f t="shared" si="1"/>
        <v>5.3571761772482089</v>
      </c>
      <c r="F10" s="12"/>
    </row>
    <row r="11" spans="1:6" x14ac:dyDescent="0.25">
      <c r="A11" s="132">
        <v>33147</v>
      </c>
      <c r="B11" s="221">
        <v>2037734813</v>
      </c>
      <c r="C11" s="221">
        <f t="shared" si="0"/>
        <v>2037.734813</v>
      </c>
      <c r="D11" s="221">
        <v>10027</v>
      </c>
      <c r="E11" s="129">
        <f t="shared" si="1"/>
        <v>4.9206599092440397</v>
      </c>
      <c r="F11" s="12"/>
    </row>
    <row r="12" spans="1:6" x14ac:dyDescent="0.25">
      <c r="A12" s="132">
        <v>33178</v>
      </c>
      <c r="B12" s="221">
        <v>2263086380</v>
      </c>
      <c r="C12" s="221">
        <f t="shared" si="0"/>
        <v>2263.0863800000002</v>
      </c>
      <c r="D12" s="221">
        <v>8753</v>
      </c>
      <c r="E12" s="129">
        <f t="shared" si="1"/>
        <v>3.867726869532925</v>
      </c>
      <c r="F12" s="12"/>
    </row>
    <row r="13" spans="1:6" x14ac:dyDescent="0.25">
      <c r="A13" s="132">
        <v>33208</v>
      </c>
      <c r="B13" s="221">
        <v>2044369156</v>
      </c>
      <c r="C13" s="221">
        <f t="shared" si="0"/>
        <v>2044.369156</v>
      </c>
      <c r="D13" s="221">
        <v>9973</v>
      </c>
      <c r="E13" s="129">
        <f t="shared" si="1"/>
        <v>4.8782774728968761</v>
      </c>
      <c r="F13" s="12"/>
    </row>
    <row r="14" spans="1:6" x14ac:dyDescent="0.25">
      <c r="A14" s="132">
        <v>33239</v>
      </c>
      <c r="B14" s="221">
        <v>1622334378</v>
      </c>
      <c r="C14" s="221">
        <f t="shared" si="0"/>
        <v>1622.334378</v>
      </c>
      <c r="D14" s="221">
        <v>9840</v>
      </c>
      <c r="E14" s="129">
        <f t="shared" si="1"/>
        <v>6.0653340849071249</v>
      </c>
      <c r="F14" s="12"/>
    </row>
    <row r="15" spans="1:6" x14ac:dyDescent="0.25">
      <c r="A15" s="132">
        <v>33270</v>
      </c>
      <c r="B15" s="221">
        <v>1245037634</v>
      </c>
      <c r="C15" s="221">
        <f t="shared" si="0"/>
        <v>1245.037634</v>
      </c>
      <c r="D15" s="221">
        <v>9805</v>
      </c>
      <c r="E15" s="129">
        <f t="shared" si="1"/>
        <v>7.8752639536677647</v>
      </c>
      <c r="F15" s="12"/>
    </row>
    <row r="16" spans="1:6" x14ac:dyDescent="0.25">
      <c r="A16" s="132">
        <v>33298</v>
      </c>
      <c r="B16" s="221">
        <v>1462993499</v>
      </c>
      <c r="C16" s="221">
        <f t="shared" si="0"/>
        <v>1462.9934989999999</v>
      </c>
      <c r="D16" s="221">
        <v>8663</v>
      </c>
      <c r="E16" s="129">
        <f t="shared" si="1"/>
        <v>5.9214207075570879</v>
      </c>
      <c r="F16" s="12"/>
    </row>
    <row r="17" spans="1:6" x14ac:dyDescent="0.25">
      <c r="A17" s="132">
        <v>33329</v>
      </c>
      <c r="B17" s="221">
        <v>1619011565</v>
      </c>
      <c r="C17" s="221">
        <f t="shared" si="0"/>
        <v>1619.011565</v>
      </c>
      <c r="D17" s="221">
        <v>8808</v>
      </c>
      <c r="E17" s="129">
        <f t="shared" si="1"/>
        <v>5.4403564436551752</v>
      </c>
      <c r="F17" s="12"/>
    </row>
    <row r="18" spans="1:6" x14ac:dyDescent="0.25">
      <c r="A18" s="132">
        <v>33359</v>
      </c>
      <c r="B18" s="221">
        <v>1577352001</v>
      </c>
      <c r="C18" s="221">
        <f t="shared" si="0"/>
        <v>1577.352001</v>
      </c>
      <c r="D18" s="221">
        <v>9665</v>
      </c>
      <c r="E18" s="129">
        <f t="shared" si="1"/>
        <v>6.127357745051607</v>
      </c>
      <c r="F18" s="12"/>
    </row>
    <row r="19" spans="1:6" x14ac:dyDescent="0.25">
      <c r="A19" s="132">
        <v>33390</v>
      </c>
      <c r="B19" s="221">
        <v>1837797338</v>
      </c>
      <c r="C19" s="221">
        <f t="shared" si="0"/>
        <v>1837.7973380000001</v>
      </c>
      <c r="D19" s="221">
        <v>10401</v>
      </c>
      <c r="E19" s="129">
        <f t="shared" si="1"/>
        <v>5.659492363461025</v>
      </c>
      <c r="F19" s="12"/>
    </row>
    <row r="20" spans="1:6" x14ac:dyDescent="0.25">
      <c r="A20" s="132">
        <v>33420</v>
      </c>
      <c r="B20" s="221">
        <v>1789321946</v>
      </c>
      <c r="C20" s="221">
        <f t="shared" si="0"/>
        <v>1789.321946</v>
      </c>
      <c r="D20" s="221">
        <v>10113</v>
      </c>
      <c r="E20" s="129">
        <f t="shared" si="1"/>
        <v>5.6518616018807828</v>
      </c>
      <c r="F20" s="12"/>
    </row>
    <row r="21" spans="1:6" x14ac:dyDescent="0.25">
      <c r="A21" s="132">
        <v>33451</v>
      </c>
      <c r="B21" s="221">
        <v>2152628221</v>
      </c>
      <c r="C21" s="221">
        <f t="shared" si="0"/>
        <v>2152.6282209999999</v>
      </c>
      <c r="D21" s="221">
        <v>9261</v>
      </c>
      <c r="E21" s="129">
        <f t="shared" si="1"/>
        <v>4.3021827502093313</v>
      </c>
      <c r="F21" s="12"/>
    </row>
    <row r="22" spans="1:6" x14ac:dyDescent="0.25">
      <c r="A22" s="132">
        <v>33482</v>
      </c>
      <c r="B22" s="221">
        <v>1671899230</v>
      </c>
      <c r="C22" s="221">
        <f t="shared" si="0"/>
        <v>1671.89923</v>
      </c>
      <c r="D22" s="221">
        <v>7956</v>
      </c>
      <c r="E22" s="129">
        <f t="shared" si="1"/>
        <v>4.7586600060818256</v>
      </c>
      <c r="F22" s="12"/>
    </row>
    <row r="23" spans="1:6" x14ac:dyDescent="0.25">
      <c r="A23" s="132">
        <v>33512</v>
      </c>
      <c r="B23" s="221">
        <v>2247610754</v>
      </c>
      <c r="C23" s="221">
        <f t="shared" si="0"/>
        <v>2247.6107539999998</v>
      </c>
      <c r="D23" s="221">
        <v>7987</v>
      </c>
      <c r="E23" s="129">
        <f t="shared" si="1"/>
        <v>3.5535512480467517</v>
      </c>
      <c r="F23" s="12"/>
    </row>
    <row r="24" spans="1:6" x14ac:dyDescent="0.25">
      <c r="A24" s="132">
        <v>33543</v>
      </c>
      <c r="B24" s="221">
        <v>2005551237</v>
      </c>
      <c r="C24" s="221">
        <f t="shared" si="0"/>
        <v>2005.5512369999999</v>
      </c>
      <c r="D24" s="221">
        <v>7863</v>
      </c>
      <c r="E24" s="129">
        <f t="shared" si="1"/>
        <v>3.9206178605348692</v>
      </c>
      <c r="F24" s="12"/>
    </row>
    <row r="25" spans="1:6" x14ac:dyDescent="0.25">
      <c r="A25" s="132">
        <v>33573</v>
      </c>
      <c r="B25" s="221">
        <v>1808932989</v>
      </c>
      <c r="C25" s="221">
        <f t="shared" si="0"/>
        <v>1808.9329889999999</v>
      </c>
      <c r="D25" s="221">
        <v>9406</v>
      </c>
      <c r="E25" s="129">
        <f t="shared" si="1"/>
        <v>5.1997503816875774</v>
      </c>
      <c r="F25" s="12"/>
    </row>
    <row r="26" spans="1:6" x14ac:dyDescent="0.25">
      <c r="A26" s="132">
        <v>33604</v>
      </c>
      <c r="B26" s="221">
        <v>1651851325</v>
      </c>
      <c r="C26" s="221">
        <f t="shared" si="0"/>
        <v>1651.8513250000001</v>
      </c>
      <c r="D26" s="221">
        <v>11866</v>
      </c>
      <c r="E26" s="129">
        <f t="shared" si="1"/>
        <v>7.1834552059338632</v>
      </c>
      <c r="F26" s="12"/>
    </row>
    <row r="27" spans="1:6" x14ac:dyDescent="0.25">
      <c r="A27" s="132">
        <v>33635</v>
      </c>
      <c r="B27" s="221">
        <v>1521411775</v>
      </c>
      <c r="C27" s="221">
        <f t="shared" si="0"/>
        <v>1521.411775</v>
      </c>
      <c r="D27" s="221">
        <v>14378</v>
      </c>
      <c r="E27" s="129">
        <f t="shared" si="1"/>
        <v>9.4504329703902812</v>
      </c>
      <c r="F27" s="12"/>
    </row>
    <row r="28" spans="1:6" x14ac:dyDescent="0.25">
      <c r="A28" s="132">
        <v>33664</v>
      </c>
      <c r="B28" s="221">
        <v>1457374521</v>
      </c>
      <c r="C28" s="221">
        <f t="shared" si="0"/>
        <v>1457.374521</v>
      </c>
      <c r="D28" s="221">
        <v>17063</v>
      </c>
      <c r="E28" s="129">
        <f t="shared" si="1"/>
        <v>11.708040557956208</v>
      </c>
      <c r="F28" s="12"/>
    </row>
    <row r="29" spans="1:6" x14ac:dyDescent="0.25">
      <c r="A29" s="132">
        <v>33695</v>
      </c>
      <c r="B29" s="221">
        <v>1504126699</v>
      </c>
      <c r="C29" s="221">
        <f t="shared" si="0"/>
        <v>1504.1266989999999</v>
      </c>
      <c r="D29" s="221">
        <v>18518</v>
      </c>
      <c r="E29" s="129">
        <f t="shared" si="1"/>
        <v>12.311462865669139</v>
      </c>
      <c r="F29" s="12"/>
    </row>
    <row r="30" spans="1:6" x14ac:dyDescent="0.25">
      <c r="A30" s="132">
        <v>33725</v>
      </c>
      <c r="B30" s="221">
        <v>1564050980</v>
      </c>
      <c r="C30" s="221">
        <f t="shared" si="0"/>
        <v>1564.05098</v>
      </c>
      <c r="D30" s="221">
        <v>20512</v>
      </c>
      <c r="E30" s="129">
        <f t="shared" si="1"/>
        <v>13.114662029750463</v>
      </c>
      <c r="F30" s="12"/>
    </row>
    <row r="31" spans="1:6" x14ac:dyDescent="0.25">
      <c r="A31" s="132">
        <v>33756</v>
      </c>
      <c r="B31" s="221">
        <v>1656885873</v>
      </c>
      <c r="C31" s="221">
        <f t="shared" si="0"/>
        <v>1656.8858729999999</v>
      </c>
      <c r="D31" s="221">
        <v>21703</v>
      </c>
      <c r="E31" s="129">
        <f t="shared" si="1"/>
        <v>13.098669228619828</v>
      </c>
      <c r="F31" s="12"/>
    </row>
    <row r="32" spans="1:6" x14ac:dyDescent="0.25">
      <c r="A32" s="132">
        <v>33786</v>
      </c>
      <c r="B32" s="221">
        <v>1956259686</v>
      </c>
      <c r="C32" s="221">
        <f t="shared" si="0"/>
        <v>1956.2596860000001</v>
      </c>
      <c r="D32" s="221">
        <v>22705</v>
      </c>
      <c r="E32" s="129">
        <f t="shared" si="1"/>
        <v>11.60633230980971</v>
      </c>
      <c r="F32" s="12"/>
    </row>
    <row r="33" spans="1:6" x14ac:dyDescent="0.25">
      <c r="A33" s="132">
        <v>33817</v>
      </c>
      <c r="B33" s="221">
        <v>1622022263</v>
      </c>
      <c r="C33" s="221">
        <f t="shared" si="0"/>
        <v>1622.0222630000001</v>
      </c>
      <c r="D33" s="221">
        <v>23109</v>
      </c>
      <c r="E33" s="129">
        <f t="shared" si="1"/>
        <v>14.247030097638062</v>
      </c>
      <c r="F33" s="12"/>
    </row>
    <row r="34" spans="1:6" x14ac:dyDescent="0.25">
      <c r="A34" s="132">
        <v>33848</v>
      </c>
      <c r="B34" s="221">
        <v>1643644589</v>
      </c>
      <c r="C34" s="221">
        <f t="shared" si="0"/>
        <v>1643.644589</v>
      </c>
      <c r="D34" s="221">
        <v>21964</v>
      </c>
      <c r="E34" s="129">
        <f t="shared" si="1"/>
        <v>13.362986224024858</v>
      </c>
      <c r="F34" s="12"/>
    </row>
    <row r="35" spans="1:6" x14ac:dyDescent="0.25">
      <c r="A35" s="132">
        <v>33878</v>
      </c>
      <c r="B35" s="221">
        <v>1992171394</v>
      </c>
      <c r="C35" s="221">
        <f t="shared" si="0"/>
        <v>1992.171394</v>
      </c>
      <c r="D35" s="221">
        <v>24124</v>
      </c>
      <c r="E35" s="129">
        <f t="shared" si="1"/>
        <v>12.109399860200984</v>
      </c>
      <c r="F35" s="12"/>
    </row>
    <row r="36" spans="1:6" x14ac:dyDescent="0.25">
      <c r="A36" s="132">
        <v>33909</v>
      </c>
      <c r="B36" s="221">
        <v>1761569575</v>
      </c>
      <c r="C36" s="221">
        <f t="shared" si="0"/>
        <v>1761.569575</v>
      </c>
      <c r="D36" s="221">
        <v>24481</v>
      </c>
      <c r="E36" s="129">
        <f t="shared" si="1"/>
        <v>13.897265454303728</v>
      </c>
      <c r="F36" s="12"/>
    </row>
    <row r="37" spans="1:6" x14ac:dyDescent="0.25">
      <c r="A37" s="132">
        <v>33939</v>
      </c>
      <c r="B37" s="221">
        <v>2222722371</v>
      </c>
      <c r="C37" s="221">
        <f t="shared" si="0"/>
        <v>2222.7223709999998</v>
      </c>
      <c r="D37" s="221">
        <v>23754</v>
      </c>
      <c r="E37" s="129">
        <f t="shared" si="1"/>
        <v>10.686894733197429</v>
      </c>
      <c r="F37" s="12"/>
    </row>
    <row r="38" spans="1:6" x14ac:dyDescent="0.25">
      <c r="A38" s="132">
        <v>33970</v>
      </c>
      <c r="B38" s="221">
        <v>1798236566</v>
      </c>
      <c r="C38" s="221">
        <f t="shared" si="0"/>
        <v>1798.236566</v>
      </c>
      <c r="D38" s="221">
        <v>23313</v>
      </c>
      <c r="E38" s="129">
        <f t="shared" si="1"/>
        <v>12.964367670410279</v>
      </c>
      <c r="F38" s="12"/>
    </row>
    <row r="39" spans="1:6" x14ac:dyDescent="0.25">
      <c r="A39" s="132">
        <v>34001</v>
      </c>
      <c r="B39" s="221">
        <v>1431796524</v>
      </c>
      <c r="C39" s="221">
        <f t="shared" si="0"/>
        <v>1431.7965240000001</v>
      </c>
      <c r="D39" s="221">
        <v>22890</v>
      </c>
      <c r="E39" s="129">
        <f t="shared" si="1"/>
        <v>15.986908486166991</v>
      </c>
      <c r="F39" s="12"/>
    </row>
    <row r="40" spans="1:6" x14ac:dyDescent="0.25">
      <c r="A40" s="132">
        <v>34029</v>
      </c>
      <c r="B40" s="221">
        <v>2000557434</v>
      </c>
      <c r="C40" s="221">
        <f t="shared" si="0"/>
        <v>2000.5574340000001</v>
      </c>
      <c r="D40" s="221">
        <v>22309</v>
      </c>
      <c r="E40" s="129">
        <f t="shared" si="1"/>
        <v>11.15139191749893</v>
      </c>
      <c r="F40" s="12"/>
    </row>
    <row r="41" spans="1:6" x14ac:dyDescent="0.25">
      <c r="A41" s="132">
        <v>34060</v>
      </c>
      <c r="B41" s="221">
        <v>2124756634</v>
      </c>
      <c r="C41" s="221">
        <f t="shared" si="0"/>
        <v>2124.7566339999998</v>
      </c>
      <c r="D41" s="221">
        <v>22737</v>
      </c>
      <c r="E41" s="129">
        <f t="shared" si="1"/>
        <v>10.700990238677848</v>
      </c>
      <c r="F41" s="12"/>
    </row>
    <row r="42" spans="1:6" x14ac:dyDescent="0.25">
      <c r="A42" s="132">
        <v>34090</v>
      </c>
      <c r="B42" s="221">
        <v>1590052299</v>
      </c>
      <c r="C42" s="221">
        <f t="shared" si="0"/>
        <v>1590.0522989999999</v>
      </c>
      <c r="D42" s="221">
        <v>23981</v>
      </c>
      <c r="E42" s="129">
        <f t="shared" si="1"/>
        <v>15.081893856624649</v>
      </c>
      <c r="F42" s="12"/>
    </row>
    <row r="43" spans="1:6" x14ac:dyDescent="0.25">
      <c r="A43" s="132">
        <v>34121</v>
      </c>
      <c r="B43" s="221">
        <v>2292208212</v>
      </c>
      <c r="C43" s="221">
        <f t="shared" si="0"/>
        <v>2292.208212</v>
      </c>
      <c r="D43" s="221">
        <v>24476</v>
      </c>
      <c r="E43" s="129">
        <f t="shared" si="1"/>
        <v>10.677913058624013</v>
      </c>
      <c r="F43" s="12"/>
    </row>
    <row r="44" spans="1:6" x14ac:dyDescent="0.25">
      <c r="A44" s="132">
        <v>34151</v>
      </c>
      <c r="B44" s="221">
        <v>2770439219</v>
      </c>
      <c r="C44" s="221">
        <f t="shared" si="0"/>
        <v>2770.4392189999999</v>
      </c>
      <c r="D44" s="221">
        <v>25937</v>
      </c>
      <c r="E44" s="129">
        <f t="shared" si="1"/>
        <v>9.3620534325824529</v>
      </c>
      <c r="F44" s="12"/>
    </row>
    <row r="45" spans="1:6" x14ac:dyDescent="0.25">
      <c r="A45" s="132">
        <v>34182</v>
      </c>
      <c r="B45" s="221">
        <v>2340892116</v>
      </c>
      <c r="C45" s="221">
        <f t="shared" si="0"/>
        <v>2340.892116</v>
      </c>
      <c r="D45" s="221">
        <v>27086</v>
      </c>
      <c r="E45" s="129">
        <f t="shared" si="1"/>
        <v>11.570802351320321</v>
      </c>
      <c r="F45" s="12"/>
    </row>
    <row r="46" spans="1:6" x14ac:dyDescent="0.25">
      <c r="A46" s="132">
        <v>34213</v>
      </c>
      <c r="B46" s="221">
        <v>2217389499</v>
      </c>
      <c r="C46" s="221">
        <f t="shared" si="0"/>
        <v>2217.3894989999999</v>
      </c>
      <c r="D46" s="221">
        <v>26948</v>
      </c>
      <c r="E46" s="129">
        <f t="shared" si="1"/>
        <v>12.153029502553805</v>
      </c>
      <c r="F46" s="12"/>
    </row>
    <row r="47" spans="1:6" x14ac:dyDescent="0.25">
      <c r="A47" s="132">
        <v>34243</v>
      </c>
      <c r="B47" s="221">
        <v>2094219896</v>
      </c>
      <c r="C47" s="221">
        <f t="shared" si="0"/>
        <v>2094.2198960000001</v>
      </c>
      <c r="D47" s="221">
        <v>29019</v>
      </c>
      <c r="E47" s="129">
        <f t="shared" si="1"/>
        <v>13.856711062399341</v>
      </c>
      <c r="F47" s="12"/>
    </row>
    <row r="48" spans="1:6" x14ac:dyDescent="0.25">
      <c r="A48" s="132">
        <v>34274</v>
      </c>
      <c r="B48" s="221">
        <v>2039596468</v>
      </c>
      <c r="C48" s="221">
        <f t="shared" si="0"/>
        <v>2039.596468</v>
      </c>
      <c r="D48" s="221">
        <v>31011</v>
      </c>
      <c r="E48" s="129">
        <f t="shared" si="1"/>
        <v>15.20447818308342</v>
      </c>
      <c r="F48" s="12"/>
    </row>
    <row r="49" spans="1:6" x14ac:dyDescent="0.25">
      <c r="A49" s="132">
        <v>34304</v>
      </c>
      <c r="B49" s="221">
        <v>2555856060</v>
      </c>
      <c r="C49" s="221">
        <f t="shared" si="0"/>
        <v>2555.8560600000001</v>
      </c>
      <c r="D49" s="221">
        <v>32211</v>
      </c>
      <c r="E49" s="129">
        <f t="shared" si="1"/>
        <v>12.602822398378725</v>
      </c>
      <c r="F49" s="12"/>
    </row>
    <row r="50" spans="1:6" x14ac:dyDescent="0.25">
      <c r="A50" s="132">
        <v>34335</v>
      </c>
      <c r="B50" s="221">
        <v>1768675231</v>
      </c>
      <c r="C50" s="221">
        <f t="shared" si="0"/>
        <v>1768.6752309999999</v>
      </c>
      <c r="D50" s="221">
        <v>35390</v>
      </c>
      <c r="E50" s="129">
        <f t="shared" si="1"/>
        <v>20.009326404141859</v>
      </c>
      <c r="F50" s="12"/>
    </row>
    <row r="51" spans="1:6" x14ac:dyDescent="0.25">
      <c r="A51" s="132">
        <v>34366</v>
      </c>
      <c r="B51" s="221">
        <v>2030100974</v>
      </c>
      <c r="C51" s="221">
        <f t="shared" si="0"/>
        <v>2030.100974</v>
      </c>
      <c r="D51" s="221">
        <v>36542</v>
      </c>
      <c r="E51" s="129">
        <f t="shared" si="1"/>
        <v>18.000089881243515</v>
      </c>
      <c r="F51" s="12"/>
    </row>
    <row r="52" spans="1:6" x14ac:dyDescent="0.25">
      <c r="A52" s="132">
        <v>34394</v>
      </c>
      <c r="B52" s="221">
        <v>2248937491</v>
      </c>
      <c r="C52" s="221">
        <f t="shared" si="0"/>
        <v>2248.9374910000001</v>
      </c>
      <c r="D52" s="221">
        <v>38282</v>
      </c>
      <c r="E52" s="129">
        <f t="shared" si="1"/>
        <v>17.022260580029609</v>
      </c>
      <c r="F52" s="12"/>
    </row>
    <row r="53" spans="1:6" x14ac:dyDescent="0.25">
      <c r="A53" s="132">
        <v>34425</v>
      </c>
      <c r="B53" s="221">
        <v>2151981505</v>
      </c>
      <c r="C53" s="221">
        <f t="shared" si="0"/>
        <v>2151.9815050000002</v>
      </c>
      <c r="D53" s="221">
        <v>38289</v>
      </c>
      <c r="E53" s="129">
        <f t="shared" si="1"/>
        <v>17.792439159462013</v>
      </c>
      <c r="F53" s="12"/>
    </row>
    <row r="54" spans="1:6" x14ac:dyDescent="0.25">
      <c r="A54" s="132">
        <v>34455</v>
      </c>
      <c r="B54" s="221">
        <v>2624852192</v>
      </c>
      <c r="C54" s="221">
        <f t="shared" si="0"/>
        <v>2624.8521919999998</v>
      </c>
      <c r="D54" s="221">
        <v>41408</v>
      </c>
      <c r="E54" s="129">
        <f t="shared" si="1"/>
        <v>15.77536446669375</v>
      </c>
      <c r="F54" s="12"/>
    </row>
    <row r="55" spans="1:6" x14ac:dyDescent="0.25">
      <c r="A55" s="132">
        <v>34486</v>
      </c>
      <c r="B55" s="221">
        <v>2498707144</v>
      </c>
      <c r="C55" s="221">
        <f t="shared" si="0"/>
        <v>2498.707144</v>
      </c>
      <c r="D55" s="221">
        <v>42881</v>
      </c>
      <c r="E55" s="129">
        <f t="shared" si="1"/>
        <v>17.161274822848949</v>
      </c>
      <c r="F55" s="12"/>
    </row>
    <row r="56" spans="1:6" x14ac:dyDescent="0.25">
      <c r="A56" s="132">
        <v>34516</v>
      </c>
      <c r="B56" s="221">
        <v>2514352437</v>
      </c>
      <c r="C56" s="221">
        <f t="shared" si="0"/>
        <v>2514.352437</v>
      </c>
      <c r="D56" s="221">
        <v>43090</v>
      </c>
      <c r="E56" s="129">
        <f t="shared" si="1"/>
        <v>17.137613393376483</v>
      </c>
      <c r="F56" s="12"/>
    </row>
    <row r="57" spans="1:6" x14ac:dyDescent="0.25">
      <c r="A57" s="132">
        <v>34547</v>
      </c>
      <c r="B57" s="221">
        <v>2775732351</v>
      </c>
      <c r="C57" s="221">
        <f t="shared" si="0"/>
        <v>2775.7323510000001</v>
      </c>
      <c r="D57" s="221">
        <v>42981</v>
      </c>
      <c r="E57" s="129">
        <f t="shared" si="1"/>
        <v>15.48456211367621</v>
      </c>
      <c r="F57" s="12"/>
    </row>
    <row r="58" spans="1:6" x14ac:dyDescent="0.25">
      <c r="A58" s="132">
        <v>34578</v>
      </c>
      <c r="B58" s="221">
        <v>2641132607</v>
      </c>
      <c r="C58" s="221">
        <f t="shared" si="0"/>
        <v>2641.132607</v>
      </c>
      <c r="D58" s="221">
        <v>43455</v>
      </c>
      <c r="E58" s="129">
        <f t="shared" si="1"/>
        <v>16.45316857049427</v>
      </c>
      <c r="F58" s="12"/>
    </row>
    <row r="59" spans="1:6" x14ac:dyDescent="0.25">
      <c r="A59" s="132">
        <v>34608</v>
      </c>
      <c r="B59" s="221">
        <v>3186329072</v>
      </c>
      <c r="C59" s="221">
        <f t="shared" si="0"/>
        <v>3186.329072</v>
      </c>
      <c r="D59" s="221">
        <v>42845</v>
      </c>
      <c r="E59" s="129">
        <f t="shared" si="1"/>
        <v>13.446508201711564</v>
      </c>
      <c r="F59" s="12"/>
    </row>
    <row r="60" spans="1:6" x14ac:dyDescent="0.25">
      <c r="A60" s="132">
        <v>34639</v>
      </c>
      <c r="B60" s="221">
        <v>4114517725</v>
      </c>
      <c r="C60" s="221">
        <f t="shared" si="0"/>
        <v>4114.5177249999997</v>
      </c>
      <c r="D60" s="221">
        <v>41937</v>
      </c>
      <c r="E60" s="129">
        <f t="shared" si="1"/>
        <v>10.19244606608178</v>
      </c>
      <c r="F60" s="12"/>
    </row>
    <row r="61" spans="1:6" x14ac:dyDescent="0.25">
      <c r="A61" s="132">
        <v>34669</v>
      </c>
      <c r="B61" s="221">
        <v>4523371403</v>
      </c>
      <c r="C61" s="221">
        <f t="shared" si="0"/>
        <v>4523.3714030000001</v>
      </c>
      <c r="D61" s="221">
        <v>38806</v>
      </c>
      <c r="E61" s="129">
        <f t="shared" si="1"/>
        <v>8.578999277897676</v>
      </c>
      <c r="F61" s="12"/>
    </row>
    <row r="62" spans="1:6" x14ac:dyDescent="0.25">
      <c r="A62" s="132">
        <v>34700</v>
      </c>
      <c r="B62" s="221">
        <v>3283871691</v>
      </c>
      <c r="C62" s="221">
        <f t="shared" si="0"/>
        <v>3283.8716909999998</v>
      </c>
      <c r="D62" s="221">
        <v>38278</v>
      </c>
      <c r="E62" s="129">
        <f t="shared" si="1"/>
        <v>11.656362855134464</v>
      </c>
      <c r="F62" s="12"/>
    </row>
    <row r="63" spans="1:6" x14ac:dyDescent="0.25">
      <c r="A63" s="132">
        <v>34731</v>
      </c>
      <c r="B63" s="221">
        <v>4012483902</v>
      </c>
      <c r="C63" s="221">
        <f t="shared" si="0"/>
        <v>4012.4839019999999</v>
      </c>
      <c r="D63" s="221">
        <v>37998</v>
      </c>
      <c r="E63" s="129">
        <f t="shared" si="1"/>
        <v>9.4699445351195326</v>
      </c>
      <c r="F63" s="12"/>
    </row>
    <row r="64" spans="1:6" x14ac:dyDescent="0.25">
      <c r="A64" s="132">
        <v>34759</v>
      </c>
      <c r="B64" s="221">
        <v>4721391753</v>
      </c>
      <c r="C64" s="221">
        <f t="shared" si="0"/>
        <v>4721.3917529999999</v>
      </c>
      <c r="D64" s="221">
        <v>33742</v>
      </c>
      <c r="E64" s="129">
        <f t="shared" si="1"/>
        <v>7.1466215398373025</v>
      </c>
      <c r="F64" s="12"/>
    </row>
    <row r="65" spans="1:6" x14ac:dyDescent="0.25">
      <c r="A65" s="132">
        <v>34790</v>
      </c>
      <c r="B65" s="221">
        <v>3863499716</v>
      </c>
      <c r="C65" s="221">
        <f t="shared" si="0"/>
        <v>3863.4997159999998</v>
      </c>
      <c r="D65" s="221">
        <v>31887</v>
      </c>
      <c r="E65" s="129">
        <f t="shared" si="1"/>
        <v>8.2533977854186542</v>
      </c>
      <c r="F65" s="12"/>
    </row>
    <row r="66" spans="1:6" x14ac:dyDescent="0.25">
      <c r="A66" s="132">
        <v>34820</v>
      </c>
      <c r="B66" s="221">
        <v>4897139765</v>
      </c>
      <c r="C66" s="221">
        <f t="shared" ref="C66:C129" si="2">B66/1000000</f>
        <v>4897.1397649999999</v>
      </c>
      <c r="D66" s="221">
        <v>33731</v>
      </c>
      <c r="E66" s="129">
        <f t="shared" ref="E66:E129" si="3">D66/C66</f>
        <v>6.8878981647770061</v>
      </c>
      <c r="F66" s="12"/>
    </row>
    <row r="67" spans="1:6" x14ac:dyDescent="0.25">
      <c r="A67" s="132">
        <v>34851</v>
      </c>
      <c r="B67" s="221">
        <v>4896576559</v>
      </c>
      <c r="C67" s="221">
        <f t="shared" si="2"/>
        <v>4896.5765590000001</v>
      </c>
      <c r="D67" s="221">
        <v>33512</v>
      </c>
      <c r="E67" s="129">
        <f t="shared" si="3"/>
        <v>6.8439652880346191</v>
      </c>
      <c r="F67" s="12"/>
    </row>
    <row r="68" spans="1:6" x14ac:dyDescent="0.25">
      <c r="A68" s="132">
        <v>34881</v>
      </c>
      <c r="B68" s="221">
        <v>4002873561</v>
      </c>
      <c r="C68" s="221">
        <f t="shared" si="2"/>
        <v>4002.8735609999999</v>
      </c>
      <c r="D68" s="221">
        <v>41823</v>
      </c>
      <c r="E68" s="129">
        <f t="shared" si="3"/>
        <v>10.448244083320922</v>
      </c>
      <c r="F68" s="12"/>
    </row>
    <row r="69" spans="1:6" x14ac:dyDescent="0.25">
      <c r="A69" s="132">
        <v>34912</v>
      </c>
      <c r="B69" s="221">
        <v>4461347220</v>
      </c>
      <c r="C69" s="221">
        <f t="shared" si="2"/>
        <v>4461.3472199999997</v>
      </c>
      <c r="D69" s="221">
        <v>47660</v>
      </c>
      <c r="E69" s="129">
        <f t="shared" si="3"/>
        <v>10.682871708873627</v>
      </c>
      <c r="F69" s="12"/>
    </row>
    <row r="70" spans="1:6" x14ac:dyDescent="0.25">
      <c r="A70" s="132">
        <v>34943</v>
      </c>
      <c r="B70" s="221">
        <v>3687438016</v>
      </c>
      <c r="C70" s="221">
        <f t="shared" si="2"/>
        <v>3687.4380160000001</v>
      </c>
      <c r="D70" s="221">
        <v>48713</v>
      </c>
      <c r="E70" s="129">
        <f t="shared" si="3"/>
        <v>13.21052714340731</v>
      </c>
      <c r="F70" s="12"/>
    </row>
    <row r="71" spans="1:6" x14ac:dyDescent="0.25">
      <c r="A71" s="132">
        <v>34973</v>
      </c>
      <c r="B71" s="221">
        <v>4076040237</v>
      </c>
      <c r="C71" s="221">
        <f t="shared" si="2"/>
        <v>4076.0402370000002</v>
      </c>
      <c r="D71" s="221">
        <v>49694</v>
      </c>
      <c r="E71" s="129">
        <f t="shared" si="3"/>
        <v>12.191734406570825</v>
      </c>
      <c r="F71" s="12"/>
    </row>
    <row r="72" spans="1:6" x14ac:dyDescent="0.25">
      <c r="A72" s="132">
        <v>35004</v>
      </c>
      <c r="B72" s="221">
        <v>4136940625</v>
      </c>
      <c r="C72" s="221">
        <f t="shared" si="2"/>
        <v>4136.9406250000002</v>
      </c>
      <c r="D72" s="221">
        <v>51257</v>
      </c>
      <c r="E72" s="129">
        <f t="shared" si="3"/>
        <v>12.390073884611288</v>
      </c>
      <c r="F72" s="12"/>
    </row>
    <row r="73" spans="1:6" x14ac:dyDescent="0.25">
      <c r="A73" s="132">
        <v>35034</v>
      </c>
      <c r="B73" s="221">
        <v>3932293162</v>
      </c>
      <c r="C73" s="221">
        <f t="shared" si="2"/>
        <v>3932.2931619999999</v>
      </c>
      <c r="D73" s="221">
        <v>51840</v>
      </c>
      <c r="E73" s="129">
        <f t="shared" si="3"/>
        <v>13.18314730472275</v>
      </c>
      <c r="F73" s="12"/>
    </row>
    <row r="74" spans="1:6" x14ac:dyDescent="0.25">
      <c r="A74" s="132">
        <v>35065</v>
      </c>
      <c r="B74" s="221">
        <v>3439787016</v>
      </c>
      <c r="C74" s="221">
        <f t="shared" si="2"/>
        <v>3439.7870160000002</v>
      </c>
      <c r="D74" s="221">
        <v>53540</v>
      </c>
      <c r="E74" s="129">
        <f t="shared" si="3"/>
        <v>15.564917173930048</v>
      </c>
      <c r="F74" s="12"/>
    </row>
    <row r="75" spans="1:6" x14ac:dyDescent="0.25">
      <c r="A75" s="132">
        <v>35096</v>
      </c>
      <c r="B75" s="221">
        <v>3434791032</v>
      </c>
      <c r="C75" s="221">
        <f t="shared" si="2"/>
        <v>3434.7910320000001</v>
      </c>
      <c r="D75" s="221">
        <v>55794</v>
      </c>
      <c r="E75" s="129">
        <f t="shared" si="3"/>
        <v>16.243782949297046</v>
      </c>
      <c r="F75" s="12"/>
    </row>
    <row r="76" spans="1:6" x14ac:dyDescent="0.25">
      <c r="A76" s="132">
        <v>35125</v>
      </c>
      <c r="B76" s="221">
        <v>3876447215</v>
      </c>
      <c r="C76" s="221">
        <f t="shared" si="2"/>
        <v>3876.4472150000001</v>
      </c>
      <c r="D76" s="221">
        <v>55753</v>
      </c>
      <c r="E76" s="129">
        <f t="shared" si="3"/>
        <v>14.3824994660736</v>
      </c>
      <c r="F76" s="12"/>
    </row>
    <row r="77" spans="1:6" x14ac:dyDescent="0.25">
      <c r="A77" s="132">
        <v>35156</v>
      </c>
      <c r="B77" s="221">
        <v>4073777083</v>
      </c>
      <c r="C77" s="221">
        <f t="shared" si="2"/>
        <v>4073.7770829999999</v>
      </c>
      <c r="D77" s="221">
        <v>56769</v>
      </c>
      <c r="E77" s="129">
        <f t="shared" si="3"/>
        <v>13.93522493827628</v>
      </c>
      <c r="F77" s="12"/>
    </row>
    <row r="78" spans="1:6" x14ac:dyDescent="0.25">
      <c r="A78" s="132">
        <v>35186</v>
      </c>
      <c r="B78" s="221">
        <v>4249152517</v>
      </c>
      <c r="C78" s="221">
        <f t="shared" si="2"/>
        <v>4249.1525170000004</v>
      </c>
      <c r="D78" s="221">
        <v>59394</v>
      </c>
      <c r="E78" s="129">
        <f t="shared" si="3"/>
        <v>13.97784611457852</v>
      </c>
      <c r="F78" s="12"/>
    </row>
    <row r="79" spans="1:6" x14ac:dyDescent="0.25">
      <c r="A79" s="132">
        <v>35217</v>
      </c>
      <c r="B79" s="221">
        <v>4167947665</v>
      </c>
      <c r="C79" s="221">
        <f t="shared" si="2"/>
        <v>4167.9476649999997</v>
      </c>
      <c r="D79" s="221">
        <v>59997</v>
      </c>
      <c r="E79" s="129">
        <f t="shared" si="3"/>
        <v>14.39485445170531</v>
      </c>
      <c r="F79" s="12"/>
    </row>
    <row r="80" spans="1:6" x14ac:dyDescent="0.25">
      <c r="A80" s="132">
        <v>35247</v>
      </c>
      <c r="B80" s="221">
        <v>4806883178</v>
      </c>
      <c r="C80" s="221">
        <f t="shared" si="2"/>
        <v>4806.883178</v>
      </c>
      <c r="D80" s="221">
        <v>59521</v>
      </c>
      <c r="E80" s="129">
        <f t="shared" si="3"/>
        <v>12.382451953984225</v>
      </c>
      <c r="F80" s="12"/>
    </row>
    <row r="81" spans="1:6" x14ac:dyDescent="0.25">
      <c r="A81" s="132">
        <v>35278</v>
      </c>
      <c r="B81" s="221">
        <v>4661593905</v>
      </c>
      <c r="C81" s="221">
        <f t="shared" si="2"/>
        <v>4661.5939049999997</v>
      </c>
      <c r="D81" s="221">
        <v>59643</v>
      </c>
      <c r="E81" s="129">
        <f t="shared" si="3"/>
        <v>12.794550794316779</v>
      </c>
      <c r="F81" s="12"/>
    </row>
    <row r="82" spans="1:6" x14ac:dyDescent="0.25">
      <c r="A82" s="132">
        <v>35309</v>
      </c>
      <c r="B82" s="221">
        <v>4748326554</v>
      </c>
      <c r="C82" s="221">
        <f t="shared" si="2"/>
        <v>4748.3265540000002</v>
      </c>
      <c r="D82" s="221">
        <v>58775</v>
      </c>
      <c r="E82" s="129">
        <f t="shared" si="3"/>
        <v>12.378045050521603</v>
      </c>
      <c r="F82" s="12"/>
    </row>
    <row r="83" spans="1:6" x14ac:dyDescent="0.25">
      <c r="A83" s="132">
        <v>35339</v>
      </c>
      <c r="B83" s="221">
        <v>5496716406</v>
      </c>
      <c r="C83" s="221">
        <f t="shared" si="2"/>
        <v>5496.7164059999996</v>
      </c>
      <c r="D83" s="221">
        <v>58600</v>
      </c>
      <c r="E83" s="129">
        <f t="shared" si="3"/>
        <v>10.660910200139586</v>
      </c>
      <c r="F83" s="12"/>
    </row>
    <row r="84" spans="1:6" x14ac:dyDescent="0.25">
      <c r="A84" s="132">
        <v>35370</v>
      </c>
      <c r="B84" s="221">
        <v>4755666572</v>
      </c>
      <c r="C84" s="221">
        <f t="shared" si="2"/>
        <v>4755.6665720000001</v>
      </c>
      <c r="D84" s="221">
        <v>60471</v>
      </c>
      <c r="E84" s="129">
        <f t="shared" si="3"/>
        <v>12.715567646402272</v>
      </c>
      <c r="F84" s="12"/>
    </row>
    <row r="85" spans="1:6" x14ac:dyDescent="0.25">
      <c r="A85" s="132">
        <v>35400</v>
      </c>
      <c r="B85" s="221">
        <v>5634678013</v>
      </c>
      <c r="C85" s="221">
        <f t="shared" si="2"/>
        <v>5634.6780129999997</v>
      </c>
      <c r="D85" s="221">
        <v>60110</v>
      </c>
      <c r="E85" s="129">
        <f t="shared" si="3"/>
        <v>10.667867775464316</v>
      </c>
      <c r="F85" s="12"/>
    </row>
    <row r="86" spans="1:6" x14ac:dyDescent="0.25">
      <c r="A86" s="132">
        <v>35431</v>
      </c>
      <c r="B86" s="221">
        <v>2512124153</v>
      </c>
      <c r="C86" s="221">
        <f t="shared" si="2"/>
        <v>2512.1241530000002</v>
      </c>
      <c r="D86" s="221">
        <v>58951</v>
      </c>
      <c r="E86" s="129">
        <f t="shared" si="3"/>
        <v>23.466594964902594</v>
      </c>
      <c r="F86" s="12"/>
    </row>
    <row r="87" spans="1:6" x14ac:dyDescent="0.25">
      <c r="A87" s="132">
        <v>35462</v>
      </c>
      <c r="B87" s="221">
        <v>4249308184</v>
      </c>
      <c r="C87" s="221">
        <f t="shared" si="2"/>
        <v>4249.3081840000004</v>
      </c>
      <c r="D87" s="221">
        <v>59405</v>
      </c>
      <c r="E87" s="129">
        <f t="shared" si="3"/>
        <v>13.979922713932295</v>
      </c>
      <c r="F87" s="12"/>
    </row>
    <row r="88" spans="1:6" x14ac:dyDescent="0.25">
      <c r="A88" s="132">
        <v>35490</v>
      </c>
      <c r="B88" s="221">
        <v>4727504270</v>
      </c>
      <c r="C88" s="221">
        <f t="shared" si="2"/>
        <v>4727.5042700000004</v>
      </c>
      <c r="D88" s="221">
        <v>58980</v>
      </c>
      <c r="E88" s="129">
        <f t="shared" si="3"/>
        <v>12.475927388215769</v>
      </c>
      <c r="F88" s="12"/>
    </row>
    <row r="89" spans="1:6" x14ac:dyDescent="0.25">
      <c r="A89" s="132">
        <v>35521</v>
      </c>
      <c r="B89" s="221">
        <v>5534607111</v>
      </c>
      <c r="C89" s="221">
        <f t="shared" si="2"/>
        <v>5534.6071110000003</v>
      </c>
      <c r="D89" s="221">
        <v>56171</v>
      </c>
      <c r="E89" s="129">
        <f t="shared" si="3"/>
        <v>10.149049223089468</v>
      </c>
      <c r="F89" s="12"/>
    </row>
    <row r="90" spans="1:6" x14ac:dyDescent="0.25">
      <c r="A90" s="132">
        <v>35551</v>
      </c>
      <c r="B90" s="221">
        <v>4721520682</v>
      </c>
      <c r="C90" s="221">
        <f t="shared" si="2"/>
        <v>4721.5206820000003</v>
      </c>
      <c r="D90" s="221">
        <v>59279</v>
      </c>
      <c r="E90" s="129">
        <f t="shared" si="3"/>
        <v>12.555065198801557</v>
      </c>
      <c r="F90" s="12"/>
    </row>
    <row r="91" spans="1:6" x14ac:dyDescent="0.25">
      <c r="A91" s="132">
        <v>35582</v>
      </c>
      <c r="B91" s="221">
        <v>5208071998</v>
      </c>
      <c r="C91" s="221">
        <f t="shared" si="2"/>
        <v>5208.0719980000003</v>
      </c>
      <c r="D91" s="221">
        <v>57615</v>
      </c>
      <c r="E91" s="129">
        <f t="shared" si="3"/>
        <v>11.062635083025977</v>
      </c>
      <c r="F91" s="12"/>
    </row>
    <row r="92" spans="1:6" x14ac:dyDescent="0.25">
      <c r="A92" s="132">
        <v>35612</v>
      </c>
      <c r="B92" s="221">
        <v>5782869007</v>
      </c>
      <c r="C92" s="221">
        <f t="shared" si="2"/>
        <v>5782.8690070000002</v>
      </c>
      <c r="D92" s="221">
        <v>60331</v>
      </c>
      <c r="E92" s="129">
        <f t="shared" si="3"/>
        <v>10.432710809629446</v>
      </c>
      <c r="F92" s="12"/>
    </row>
    <row r="93" spans="1:6" x14ac:dyDescent="0.25">
      <c r="A93" s="132">
        <v>35643</v>
      </c>
      <c r="B93" s="221">
        <v>5369525218</v>
      </c>
      <c r="C93" s="221">
        <f t="shared" si="2"/>
        <v>5369.5252179999998</v>
      </c>
      <c r="D93" s="221">
        <v>63056</v>
      </c>
      <c r="E93" s="129">
        <f t="shared" si="3"/>
        <v>11.743310151262614</v>
      </c>
      <c r="F93" s="12"/>
    </row>
    <row r="94" spans="1:6" x14ac:dyDescent="0.25">
      <c r="A94" s="132">
        <v>35674</v>
      </c>
      <c r="B94" s="221">
        <v>5435408787</v>
      </c>
      <c r="C94" s="221">
        <f t="shared" si="2"/>
        <v>5435.4087870000003</v>
      </c>
      <c r="D94" s="221">
        <v>61931</v>
      </c>
      <c r="E94" s="129">
        <f t="shared" si="3"/>
        <v>11.393991220701171</v>
      </c>
      <c r="F94" s="12"/>
    </row>
    <row r="95" spans="1:6" x14ac:dyDescent="0.25">
      <c r="A95" s="132">
        <v>35704</v>
      </c>
      <c r="B95" s="221">
        <v>5644715601</v>
      </c>
      <c r="C95" s="221">
        <f t="shared" si="2"/>
        <v>5644.7156009999999</v>
      </c>
      <c r="D95" s="221">
        <v>53690</v>
      </c>
      <c r="E95" s="129">
        <f t="shared" si="3"/>
        <v>9.5115509434148375</v>
      </c>
      <c r="F95" s="12"/>
    </row>
    <row r="96" spans="1:6" x14ac:dyDescent="0.25">
      <c r="A96" s="132">
        <v>35735</v>
      </c>
      <c r="B96" s="221">
        <v>5262503581</v>
      </c>
      <c r="C96" s="221">
        <f t="shared" si="2"/>
        <v>5262.5035809999999</v>
      </c>
      <c r="D96" s="221">
        <v>52035</v>
      </c>
      <c r="E96" s="129">
        <f t="shared" si="3"/>
        <v>9.8878792572929939</v>
      </c>
      <c r="F96" s="12"/>
    </row>
    <row r="97" spans="1:6" x14ac:dyDescent="0.25">
      <c r="A97" s="132">
        <v>35765</v>
      </c>
      <c r="B97" s="221">
        <v>5299068496</v>
      </c>
      <c r="C97" s="221">
        <f t="shared" si="2"/>
        <v>5299.0684959999999</v>
      </c>
      <c r="D97" s="221">
        <v>52173</v>
      </c>
      <c r="E97" s="129">
        <f t="shared" si="3"/>
        <v>9.8456926985153661</v>
      </c>
      <c r="F97" s="12"/>
    </row>
    <row r="98" spans="1:6" x14ac:dyDescent="0.25">
      <c r="A98" s="132">
        <v>35796</v>
      </c>
      <c r="B98" s="221">
        <v>4641272855</v>
      </c>
      <c r="C98" s="221">
        <f t="shared" si="2"/>
        <v>4641.2728550000002</v>
      </c>
      <c r="D98" s="221">
        <v>53103</v>
      </c>
      <c r="E98" s="129">
        <f t="shared" si="3"/>
        <v>11.441473418825749</v>
      </c>
      <c r="F98" s="12"/>
    </row>
    <row r="99" spans="1:6" x14ac:dyDescent="0.25">
      <c r="A99" s="132">
        <v>35827</v>
      </c>
      <c r="B99" s="221">
        <v>3943235604</v>
      </c>
      <c r="C99" s="221">
        <f t="shared" si="2"/>
        <v>3943.235604</v>
      </c>
      <c r="D99" s="221">
        <v>58782</v>
      </c>
      <c r="E99" s="129">
        <f t="shared" si="3"/>
        <v>14.907047385241656</v>
      </c>
      <c r="F99" s="12"/>
    </row>
    <row r="100" spans="1:6" x14ac:dyDescent="0.25">
      <c r="A100" s="132">
        <v>35855</v>
      </c>
      <c r="B100" s="221">
        <v>5167087047</v>
      </c>
      <c r="C100" s="221">
        <f t="shared" si="2"/>
        <v>5167.087047</v>
      </c>
      <c r="D100" s="221">
        <v>68594</v>
      </c>
      <c r="E100" s="129">
        <f t="shared" si="3"/>
        <v>13.275177943794374</v>
      </c>
      <c r="F100" s="12"/>
    </row>
    <row r="101" spans="1:6" x14ac:dyDescent="0.25">
      <c r="A101" s="132">
        <v>35886</v>
      </c>
      <c r="B101" s="221">
        <v>4629068494</v>
      </c>
      <c r="C101" s="221">
        <f t="shared" si="2"/>
        <v>4629.0684940000001</v>
      </c>
      <c r="D101" s="221">
        <v>74656</v>
      </c>
      <c r="E101" s="129">
        <f t="shared" si="3"/>
        <v>16.127650756683749</v>
      </c>
      <c r="F101" s="12"/>
    </row>
    <row r="102" spans="1:6" x14ac:dyDescent="0.25">
      <c r="A102" s="132">
        <v>35916</v>
      </c>
      <c r="B102" s="221">
        <v>4736139222</v>
      </c>
      <c r="C102" s="221">
        <f t="shared" si="2"/>
        <v>4736.1392219999998</v>
      </c>
      <c r="D102" s="221">
        <v>72826</v>
      </c>
      <c r="E102" s="129">
        <f t="shared" si="3"/>
        <v>15.376659465945066</v>
      </c>
      <c r="F102" s="12"/>
    </row>
    <row r="103" spans="1:6" x14ac:dyDescent="0.25">
      <c r="A103" s="132">
        <v>35947</v>
      </c>
      <c r="B103" s="221">
        <v>4703891762</v>
      </c>
      <c r="C103" s="221">
        <f t="shared" si="2"/>
        <v>4703.8917620000002</v>
      </c>
      <c r="D103" s="221">
        <v>70898</v>
      </c>
      <c r="E103" s="129">
        <f t="shared" si="3"/>
        <v>15.072200549498953</v>
      </c>
      <c r="F103" s="12"/>
    </row>
    <row r="104" spans="1:6" x14ac:dyDescent="0.25">
      <c r="A104" s="132">
        <v>35977</v>
      </c>
      <c r="B104" s="221">
        <v>5394787069</v>
      </c>
      <c r="C104" s="221">
        <f t="shared" si="2"/>
        <v>5394.787069</v>
      </c>
      <c r="D104" s="221">
        <v>70210</v>
      </c>
      <c r="E104" s="129">
        <f t="shared" si="3"/>
        <v>13.01441541658741</v>
      </c>
      <c r="F104" s="12"/>
    </row>
    <row r="105" spans="1:6" x14ac:dyDescent="0.25">
      <c r="A105" s="132">
        <v>36008</v>
      </c>
      <c r="B105" s="221">
        <v>4155992635</v>
      </c>
      <c r="C105" s="221">
        <f t="shared" si="2"/>
        <v>4155.9926349999996</v>
      </c>
      <c r="D105" s="221">
        <v>67333</v>
      </c>
      <c r="E105" s="129">
        <f t="shared" si="3"/>
        <v>16.201424283804105</v>
      </c>
      <c r="F105" s="12"/>
    </row>
    <row r="106" spans="1:6" x14ac:dyDescent="0.25">
      <c r="A106" s="132">
        <v>36039</v>
      </c>
      <c r="B106" s="221">
        <v>5741168184</v>
      </c>
      <c r="C106" s="221">
        <f t="shared" si="2"/>
        <v>5741.1681840000001</v>
      </c>
      <c r="D106" s="221">
        <v>45811</v>
      </c>
      <c r="E106" s="129">
        <f t="shared" si="3"/>
        <v>7.9793865171325553</v>
      </c>
      <c r="F106" s="12"/>
    </row>
    <row r="107" spans="1:6" x14ac:dyDescent="0.25">
      <c r="A107" s="132">
        <v>36069</v>
      </c>
      <c r="B107" s="221">
        <v>5460080480</v>
      </c>
      <c r="C107" s="221">
        <f t="shared" si="2"/>
        <v>5460.0804799999996</v>
      </c>
      <c r="D107" s="221">
        <v>42385</v>
      </c>
      <c r="E107" s="129">
        <f t="shared" si="3"/>
        <v>7.7627060911014265</v>
      </c>
      <c r="F107" s="12"/>
    </row>
    <row r="108" spans="1:6" x14ac:dyDescent="0.25">
      <c r="A108" s="132">
        <v>36100</v>
      </c>
      <c r="B108" s="221">
        <v>4736030454</v>
      </c>
      <c r="C108" s="221">
        <f t="shared" si="2"/>
        <v>4736.0304539999997</v>
      </c>
      <c r="D108" s="221">
        <v>41189</v>
      </c>
      <c r="E108" s="129">
        <f t="shared" si="3"/>
        <v>8.6969457650366717</v>
      </c>
      <c r="F108" s="12"/>
    </row>
    <row r="109" spans="1:6" x14ac:dyDescent="0.25">
      <c r="A109" s="132">
        <v>36130</v>
      </c>
      <c r="B109" s="221">
        <v>4454722168</v>
      </c>
      <c r="C109" s="221">
        <f t="shared" si="2"/>
        <v>4454.7221680000002</v>
      </c>
      <c r="D109" s="221">
        <v>44556</v>
      </c>
      <c r="E109" s="129">
        <f t="shared" si="3"/>
        <v>10.001970565092265</v>
      </c>
      <c r="F109" s="12"/>
    </row>
    <row r="110" spans="1:6" x14ac:dyDescent="0.25">
      <c r="A110" s="132">
        <v>36161</v>
      </c>
      <c r="B110" s="221">
        <v>3667312990</v>
      </c>
      <c r="C110" s="221">
        <f t="shared" si="2"/>
        <v>3667.3129899999999</v>
      </c>
      <c r="D110" s="221">
        <v>36136</v>
      </c>
      <c r="E110" s="129">
        <f t="shared" si="3"/>
        <v>9.8535358445094161</v>
      </c>
      <c r="F110" s="12"/>
    </row>
    <row r="111" spans="1:6" x14ac:dyDescent="0.25">
      <c r="A111" s="132">
        <v>36192</v>
      </c>
      <c r="B111" s="221">
        <v>3166425156</v>
      </c>
      <c r="C111" s="221">
        <f t="shared" si="2"/>
        <v>3166.4251559999998</v>
      </c>
      <c r="D111" s="221">
        <v>35457</v>
      </c>
      <c r="E111" s="129">
        <f t="shared" si="3"/>
        <v>11.197801385835126</v>
      </c>
      <c r="F111" s="12"/>
    </row>
    <row r="112" spans="1:6" x14ac:dyDescent="0.25">
      <c r="A112" s="132">
        <v>36220</v>
      </c>
      <c r="B112" s="221">
        <v>4057036252</v>
      </c>
      <c r="C112" s="221">
        <f t="shared" si="2"/>
        <v>4057.0362519999999</v>
      </c>
      <c r="D112" s="221">
        <v>33848</v>
      </c>
      <c r="E112" s="129">
        <f t="shared" si="3"/>
        <v>8.3430361223205551</v>
      </c>
      <c r="F112" s="12"/>
    </row>
    <row r="113" spans="1:6" x14ac:dyDescent="0.25">
      <c r="A113" s="132">
        <v>36251</v>
      </c>
      <c r="B113" s="221">
        <v>3675602407</v>
      </c>
      <c r="C113" s="221">
        <f t="shared" si="2"/>
        <v>3675.6024069999999</v>
      </c>
      <c r="D113" s="221">
        <v>44315</v>
      </c>
      <c r="E113" s="129">
        <f t="shared" si="3"/>
        <v>12.056527092158911</v>
      </c>
      <c r="F113" s="12"/>
    </row>
    <row r="114" spans="1:6" x14ac:dyDescent="0.25">
      <c r="A114" s="132">
        <v>36281</v>
      </c>
      <c r="B114" s="221">
        <v>4087415915</v>
      </c>
      <c r="C114" s="221">
        <f t="shared" si="2"/>
        <v>4087.415915</v>
      </c>
      <c r="D114" s="221">
        <v>44310</v>
      </c>
      <c r="E114" s="129">
        <f t="shared" si="3"/>
        <v>10.840589977005068</v>
      </c>
      <c r="F114" s="12"/>
    </row>
    <row r="115" spans="1:6" x14ac:dyDescent="0.25">
      <c r="A115" s="132">
        <v>36312</v>
      </c>
      <c r="B115" s="221">
        <v>4460858184</v>
      </c>
      <c r="C115" s="221">
        <f t="shared" si="2"/>
        <v>4460.8581839999997</v>
      </c>
      <c r="D115" s="221">
        <v>41346</v>
      </c>
      <c r="E115" s="129">
        <f t="shared" si="3"/>
        <v>9.2686201386759901</v>
      </c>
      <c r="F115" s="12"/>
    </row>
    <row r="116" spans="1:6" x14ac:dyDescent="0.25">
      <c r="A116" s="132">
        <v>36342</v>
      </c>
      <c r="B116" s="221">
        <v>4032469776</v>
      </c>
      <c r="C116" s="221">
        <f t="shared" si="2"/>
        <v>4032.4697759999999</v>
      </c>
      <c r="D116" s="221">
        <v>42156</v>
      </c>
      <c r="E116" s="129">
        <f t="shared" si="3"/>
        <v>10.454139111196652</v>
      </c>
      <c r="F116" s="12"/>
    </row>
    <row r="117" spans="1:6" x14ac:dyDescent="0.25">
      <c r="A117" s="132">
        <v>36373</v>
      </c>
      <c r="B117" s="221">
        <v>4466090407</v>
      </c>
      <c r="C117" s="221">
        <f t="shared" si="2"/>
        <v>4466.0904069999997</v>
      </c>
      <c r="D117" s="221">
        <v>41918</v>
      </c>
      <c r="E117" s="129">
        <f t="shared" si="3"/>
        <v>9.385837764121197</v>
      </c>
      <c r="F117" s="12"/>
    </row>
    <row r="118" spans="1:6" x14ac:dyDescent="0.25">
      <c r="A118" s="132">
        <v>36404</v>
      </c>
      <c r="B118" s="221">
        <v>4243634595</v>
      </c>
      <c r="C118" s="221">
        <f t="shared" si="2"/>
        <v>4243.6345950000004</v>
      </c>
      <c r="D118" s="221">
        <v>42562</v>
      </c>
      <c r="E118" s="129">
        <f t="shared" si="3"/>
        <v>10.029610006985061</v>
      </c>
      <c r="F118" s="12"/>
    </row>
    <row r="119" spans="1:6" x14ac:dyDescent="0.25">
      <c r="A119" s="132">
        <v>36434</v>
      </c>
      <c r="B119" s="221">
        <v>4460002264</v>
      </c>
      <c r="C119" s="221">
        <f t="shared" si="2"/>
        <v>4460.0022639999997</v>
      </c>
      <c r="D119" s="221">
        <v>40053</v>
      </c>
      <c r="E119" s="129">
        <f t="shared" si="3"/>
        <v>8.9804887148371186</v>
      </c>
      <c r="F119" s="12"/>
    </row>
    <row r="120" spans="1:6" x14ac:dyDescent="0.25">
      <c r="A120" s="132">
        <v>36465</v>
      </c>
      <c r="B120" s="221">
        <v>4535745970</v>
      </c>
      <c r="C120" s="221">
        <f t="shared" si="2"/>
        <v>4535.7459699999999</v>
      </c>
      <c r="D120" s="221">
        <v>42175</v>
      </c>
      <c r="E120" s="129">
        <f t="shared" si="3"/>
        <v>9.2983602430450922</v>
      </c>
      <c r="F120" s="12"/>
    </row>
    <row r="121" spans="1:6" x14ac:dyDescent="0.25">
      <c r="A121" s="132">
        <v>36495</v>
      </c>
      <c r="B121" s="221">
        <v>4448963776</v>
      </c>
      <c r="C121" s="221">
        <f t="shared" si="2"/>
        <v>4448.9637759999996</v>
      </c>
      <c r="D121" s="221">
        <v>36342</v>
      </c>
      <c r="E121" s="129">
        <f t="shared" si="3"/>
        <v>8.1686437179029081</v>
      </c>
      <c r="F121" s="12"/>
    </row>
    <row r="122" spans="1:6" x14ac:dyDescent="0.25">
      <c r="A122" s="132">
        <v>36526</v>
      </c>
      <c r="B122" s="221">
        <v>3568862639</v>
      </c>
      <c r="C122" s="221">
        <f t="shared" si="2"/>
        <v>3568.8626389999999</v>
      </c>
      <c r="D122" s="221">
        <v>37560</v>
      </c>
      <c r="E122" s="129">
        <f t="shared" si="3"/>
        <v>10.524361344017533</v>
      </c>
      <c r="F122" s="12"/>
    </row>
    <row r="123" spans="1:6" x14ac:dyDescent="0.25">
      <c r="A123" s="132">
        <v>36557</v>
      </c>
      <c r="B123" s="221">
        <v>4046750398</v>
      </c>
      <c r="C123" s="221">
        <f t="shared" si="2"/>
        <v>4046.7503980000001</v>
      </c>
      <c r="D123" s="221">
        <v>38364</v>
      </c>
      <c r="E123" s="129">
        <f t="shared" si="3"/>
        <v>9.4801992282401208</v>
      </c>
      <c r="F123" s="12"/>
    </row>
    <row r="124" spans="1:6" x14ac:dyDescent="0.25">
      <c r="A124" s="132">
        <v>36586</v>
      </c>
      <c r="B124" s="221">
        <v>4452388562</v>
      </c>
      <c r="C124" s="221">
        <f t="shared" si="2"/>
        <v>4452.3885620000001</v>
      </c>
      <c r="D124" s="221">
        <v>39200</v>
      </c>
      <c r="E124" s="129">
        <f t="shared" si="3"/>
        <v>8.8042630273920821</v>
      </c>
      <c r="F124" s="12"/>
    </row>
    <row r="125" spans="1:6" x14ac:dyDescent="0.25">
      <c r="A125" s="132">
        <v>36617</v>
      </c>
      <c r="B125" s="221">
        <v>3996925496</v>
      </c>
      <c r="C125" s="221">
        <f t="shared" si="2"/>
        <v>3996.9254959999998</v>
      </c>
      <c r="D125" s="221">
        <v>28721</v>
      </c>
      <c r="E125" s="129">
        <f t="shared" si="3"/>
        <v>7.1857731720901716</v>
      </c>
      <c r="F125" s="12"/>
    </row>
    <row r="126" spans="1:6" x14ac:dyDescent="0.25">
      <c r="A126" s="132">
        <v>36647</v>
      </c>
      <c r="B126" s="221">
        <v>4697876646</v>
      </c>
      <c r="C126" s="221">
        <f t="shared" si="2"/>
        <v>4697.8766459999997</v>
      </c>
      <c r="D126" s="221">
        <v>28570</v>
      </c>
      <c r="E126" s="129">
        <f t="shared" si="3"/>
        <v>6.081470875640357</v>
      </c>
      <c r="F126" s="12"/>
    </row>
    <row r="127" spans="1:6" x14ac:dyDescent="0.25">
      <c r="A127" s="132">
        <v>36678</v>
      </c>
      <c r="B127" s="221">
        <v>4605748293</v>
      </c>
      <c r="C127" s="221">
        <f t="shared" si="2"/>
        <v>4605.7482929999996</v>
      </c>
      <c r="D127" s="221">
        <v>28265</v>
      </c>
      <c r="E127" s="129">
        <f t="shared" si="3"/>
        <v>6.1368963742456959</v>
      </c>
      <c r="F127" s="12"/>
    </row>
    <row r="128" spans="1:6" x14ac:dyDescent="0.25">
      <c r="A128" s="132">
        <v>36708</v>
      </c>
      <c r="B128" s="221">
        <v>4887298954</v>
      </c>
      <c r="C128" s="221">
        <f t="shared" si="2"/>
        <v>4887.2989539999999</v>
      </c>
      <c r="D128" s="221">
        <v>29214</v>
      </c>
      <c r="E128" s="129">
        <f t="shared" si="3"/>
        <v>5.9775348868498952</v>
      </c>
      <c r="F128" s="12"/>
    </row>
    <row r="129" spans="1:6" x14ac:dyDescent="0.25">
      <c r="A129" s="132">
        <v>36739</v>
      </c>
      <c r="B129" s="221">
        <v>5425167233</v>
      </c>
      <c r="C129" s="221">
        <f t="shared" si="2"/>
        <v>5425.1672330000001</v>
      </c>
      <c r="D129" s="221">
        <v>31385</v>
      </c>
      <c r="E129" s="129">
        <f t="shared" si="3"/>
        <v>5.785075123416016</v>
      </c>
      <c r="F129" s="12"/>
    </row>
    <row r="130" spans="1:6" x14ac:dyDescent="0.25">
      <c r="A130" s="132">
        <v>36770</v>
      </c>
      <c r="B130" s="221">
        <v>5054179504</v>
      </c>
      <c r="C130" s="221">
        <f t="shared" ref="C130:C193" si="4">B130/1000000</f>
        <v>5054.1795039999997</v>
      </c>
      <c r="D130" s="221">
        <v>31431</v>
      </c>
      <c r="E130" s="129">
        <f t="shared" ref="E130:E193" si="5">D130/C130</f>
        <v>6.2188135532433595</v>
      </c>
      <c r="F130" s="12"/>
    </row>
    <row r="131" spans="1:6" x14ac:dyDescent="0.25">
      <c r="A131" s="132">
        <v>36800</v>
      </c>
      <c r="B131" s="221">
        <v>5188245047</v>
      </c>
      <c r="C131" s="221">
        <f t="shared" si="4"/>
        <v>5188.2450470000003</v>
      </c>
      <c r="D131" s="221">
        <v>30393</v>
      </c>
      <c r="E131" s="129">
        <f t="shared" si="5"/>
        <v>5.8580502124844989</v>
      </c>
      <c r="F131" s="12"/>
    </row>
    <row r="132" spans="1:6" x14ac:dyDescent="0.25">
      <c r="A132" s="132">
        <v>36831</v>
      </c>
      <c r="B132" s="221">
        <v>5052874250</v>
      </c>
      <c r="C132" s="221">
        <f t="shared" si="4"/>
        <v>5052.8742499999998</v>
      </c>
      <c r="D132" s="221">
        <v>32533</v>
      </c>
      <c r="E132" s="129">
        <f t="shared" si="5"/>
        <v>6.438513683573265</v>
      </c>
      <c r="F132" s="12"/>
    </row>
    <row r="133" spans="1:6" x14ac:dyDescent="0.25">
      <c r="A133" s="132">
        <v>36861</v>
      </c>
      <c r="B133" s="221">
        <v>4874346116</v>
      </c>
      <c r="C133" s="221">
        <f t="shared" si="4"/>
        <v>4874.3461159999997</v>
      </c>
      <c r="D133" s="221">
        <v>33011</v>
      </c>
      <c r="E133" s="129">
        <f t="shared" si="5"/>
        <v>6.7723955612511126</v>
      </c>
      <c r="F133" s="12"/>
    </row>
    <row r="134" spans="1:6" x14ac:dyDescent="0.25">
      <c r="A134" s="132">
        <v>36892</v>
      </c>
      <c r="B134" s="221">
        <v>5022206001</v>
      </c>
      <c r="C134" s="221">
        <f t="shared" si="4"/>
        <v>5022.2060009999996</v>
      </c>
      <c r="D134" s="221">
        <v>35598</v>
      </c>
      <c r="E134" s="129">
        <f t="shared" si="5"/>
        <v>7.0881202389770319</v>
      </c>
      <c r="F134" s="12"/>
    </row>
    <row r="135" spans="1:6" x14ac:dyDescent="0.25">
      <c r="A135" s="132">
        <v>36923</v>
      </c>
      <c r="B135" s="221">
        <v>4003034945</v>
      </c>
      <c r="C135" s="221">
        <f t="shared" si="4"/>
        <v>4003.0349449999999</v>
      </c>
      <c r="D135" s="221">
        <v>35413</v>
      </c>
      <c r="E135" s="129">
        <f t="shared" si="5"/>
        <v>8.8465378110757413</v>
      </c>
      <c r="F135" s="12"/>
    </row>
    <row r="136" spans="1:6" x14ac:dyDescent="0.25">
      <c r="A136" s="132">
        <v>36951</v>
      </c>
      <c r="B136" s="221">
        <v>5449181143</v>
      </c>
      <c r="C136" s="221">
        <f t="shared" si="4"/>
        <v>5449.1811429999998</v>
      </c>
      <c r="D136" s="221">
        <v>34407</v>
      </c>
      <c r="E136" s="129">
        <f t="shared" si="5"/>
        <v>6.3141597052979455</v>
      </c>
      <c r="F136" s="12"/>
    </row>
    <row r="137" spans="1:6" x14ac:dyDescent="0.25">
      <c r="A137" s="132">
        <v>36982</v>
      </c>
      <c r="B137" s="221">
        <v>4611516774</v>
      </c>
      <c r="C137" s="221">
        <f t="shared" si="4"/>
        <v>4611.5167739999997</v>
      </c>
      <c r="D137" s="221">
        <v>34653</v>
      </c>
      <c r="E137" s="129">
        <f t="shared" si="5"/>
        <v>7.5144473495956108</v>
      </c>
      <c r="F137" s="12"/>
    </row>
    <row r="138" spans="1:6" x14ac:dyDescent="0.25">
      <c r="A138" s="132">
        <v>37012</v>
      </c>
      <c r="B138" s="221">
        <v>5160802785</v>
      </c>
      <c r="C138" s="221">
        <f t="shared" si="4"/>
        <v>5160.8027849999999</v>
      </c>
      <c r="D138" s="221">
        <v>35459</v>
      </c>
      <c r="E138" s="129">
        <f t="shared" si="5"/>
        <v>6.8708302714187131</v>
      </c>
      <c r="F138" s="12"/>
    </row>
    <row r="139" spans="1:6" x14ac:dyDescent="0.25">
      <c r="A139" s="132">
        <v>37043</v>
      </c>
      <c r="B139" s="221">
        <v>4761391842</v>
      </c>
      <c r="C139" s="221">
        <f t="shared" si="4"/>
        <v>4761.391842</v>
      </c>
      <c r="D139" s="221">
        <v>37318</v>
      </c>
      <c r="E139" s="129">
        <f t="shared" si="5"/>
        <v>7.8376242154278888</v>
      </c>
      <c r="F139" s="12"/>
    </row>
    <row r="140" spans="1:6" x14ac:dyDescent="0.25">
      <c r="A140" s="132">
        <v>37073</v>
      </c>
      <c r="B140" s="221">
        <v>4856542133</v>
      </c>
      <c r="C140" s="221">
        <f t="shared" si="4"/>
        <v>4856.5421329999999</v>
      </c>
      <c r="D140" s="221">
        <v>35552</v>
      </c>
      <c r="E140" s="129">
        <f t="shared" si="5"/>
        <v>7.3204347921591477</v>
      </c>
      <c r="F140" s="12"/>
    </row>
    <row r="141" spans="1:6" x14ac:dyDescent="0.25">
      <c r="A141" s="132">
        <v>37104</v>
      </c>
      <c r="B141" s="221">
        <v>5098809280</v>
      </c>
      <c r="C141" s="221">
        <f t="shared" si="4"/>
        <v>5098.8092800000004</v>
      </c>
      <c r="D141" s="221">
        <v>36299</v>
      </c>
      <c r="E141" s="129">
        <f t="shared" si="5"/>
        <v>7.1191131118361808</v>
      </c>
      <c r="F141" s="12"/>
    </row>
    <row r="142" spans="1:6" x14ac:dyDescent="0.25">
      <c r="A142" s="132">
        <v>37135</v>
      </c>
      <c r="B142" s="221">
        <v>4159854994</v>
      </c>
      <c r="C142" s="221">
        <f t="shared" si="4"/>
        <v>4159.8549940000003</v>
      </c>
      <c r="D142" s="221">
        <v>40054</v>
      </c>
      <c r="E142" s="129">
        <f t="shared" si="5"/>
        <v>9.6287010142834788</v>
      </c>
      <c r="F142" s="12"/>
    </row>
    <row r="143" spans="1:6" x14ac:dyDescent="0.25">
      <c r="A143" s="132">
        <v>37165</v>
      </c>
      <c r="B143" s="221">
        <v>4758997661</v>
      </c>
      <c r="C143" s="221">
        <f t="shared" si="4"/>
        <v>4758.9976610000003</v>
      </c>
      <c r="D143" s="221">
        <v>37492</v>
      </c>
      <c r="E143" s="129">
        <f t="shared" si="5"/>
        <v>7.8781295286709323</v>
      </c>
      <c r="F143" s="12"/>
    </row>
    <row r="144" spans="1:6" x14ac:dyDescent="0.25">
      <c r="A144" s="132">
        <v>37196</v>
      </c>
      <c r="B144" s="221">
        <v>4213531606</v>
      </c>
      <c r="C144" s="221">
        <f t="shared" si="4"/>
        <v>4213.5316059999996</v>
      </c>
      <c r="D144" s="221">
        <v>37234</v>
      </c>
      <c r="E144" s="129">
        <f t="shared" si="5"/>
        <v>8.8367677002776954</v>
      </c>
      <c r="F144" s="12"/>
    </row>
    <row r="145" spans="1:6" x14ac:dyDescent="0.25">
      <c r="A145" s="132">
        <v>37226</v>
      </c>
      <c r="B145" s="221">
        <v>3505889252</v>
      </c>
      <c r="C145" s="221">
        <f t="shared" si="4"/>
        <v>3505.8892519999999</v>
      </c>
      <c r="D145" s="221">
        <v>35866</v>
      </c>
      <c r="E145" s="129">
        <f t="shared" si="5"/>
        <v>10.230214767776697</v>
      </c>
      <c r="F145" s="12"/>
    </row>
    <row r="146" spans="1:6" x14ac:dyDescent="0.25">
      <c r="A146" s="132">
        <v>37257</v>
      </c>
      <c r="B146" s="221">
        <v>3803140301</v>
      </c>
      <c r="C146" s="221">
        <f t="shared" si="4"/>
        <v>3803.1403009999999</v>
      </c>
      <c r="D146" s="221">
        <v>36167</v>
      </c>
      <c r="E146" s="129">
        <f t="shared" si="5"/>
        <v>9.5097727502953884</v>
      </c>
      <c r="F146" s="12"/>
    </row>
    <row r="147" spans="1:6" x14ac:dyDescent="0.25">
      <c r="A147" s="132">
        <v>37288</v>
      </c>
      <c r="B147" s="221">
        <v>3397513343</v>
      </c>
      <c r="C147" s="221">
        <f t="shared" si="4"/>
        <v>3397.5133430000001</v>
      </c>
      <c r="D147" s="221">
        <v>35906</v>
      </c>
      <c r="E147" s="129">
        <f t="shared" si="5"/>
        <v>10.568317582616187</v>
      </c>
      <c r="F147" s="12"/>
    </row>
    <row r="148" spans="1:6" x14ac:dyDescent="0.25">
      <c r="A148" s="132">
        <v>37316</v>
      </c>
      <c r="B148" s="221">
        <v>3663201453</v>
      </c>
      <c r="C148" s="221">
        <f t="shared" si="4"/>
        <v>3663.2014530000001</v>
      </c>
      <c r="D148" s="221">
        <v>36721</v>
      </c>
      <c r="E148" s="129">
        <f t="shared" si="5"/>
        <v>10.024291721637947</v>
      </c>
      <c r="F148" s="12"/>
    </row>
    <row r="149" spans="1:6" x14ac:dyDescent="0.25">
      <c r="A149" s="132">
        <v>37347</v>
      </c>
      <c r="B149" s="221">
        <v>4140122107</v>
      </c>
      <c r="C149" s="221">
        <f t="shared" si="4"/>
        <v>4140.1221070000001</v>
      </c>
      <c r="D149" s="221">
        <v>33008</v>
      </c>
      <c r="E149" s="129">
        <f t="shared" si="5"/>
        <v>7.9727117092008024</v>
      </c>
      <c r="F149" s="12"/>
    </row>
    <row r="150" spans="1:6" x14ac:dyDescent="0.25">
      <c r="A150" s="132">
        <v>37377</v>
      </c>
      <c r="B150" s="221">
        <v>4063478596</v>
      </c>
      <c r="C150" s="221">
        <f t="shared" si="4"/>
        <v>4063.4785959999999</v>
      </c>
      <c r="D150" s="221">
        <v>32889</v>
      </c>
      <c r="E150" s="129">
        <f t="shared" si="5"/>
        <v>8.0938041687669315</v>
      </c>
      <c r="F150" s="12"/>
    </row>
    <row r="151" spans="1:6" x14ac:dyDescent="0.25">
      <c r="A151" s="132">
        <v>37408</v>
      </c>
      <c r="B151" s="221">
        <v>3399588245</v>
      </c>
      <c r="C151" s="221">
        <f t="shared" si="4"/>
        <v>3399.5882449999999</v>
      </c>
      <c r="D151" s="221">
        <v>41999</v>
      </c>
      <c r="E151" s="129">
        <f t="shared" si="5"/>
        <v>12.354143200068631</v>
      </c>
      <c r="F151" s="12"/>
    </row>
    <row r="152" spans="1:6" x14ac:dyDescent="0.25">
      <c r="A152" s="132">
        <v>37438</v>
      </c>
      <c r="B152" s="221">
        <v>5024547888</v>
      </c>
      <c r="C152" s="221">
        <f t="shared" si="4"/>
        <v>5024.5478880000001</v>
      </c>
      <c r="D152" s="221">
        <v>39060</v>
      </c>
      <c r="E152" s="129">
        <f t="shared" si="5"/>
        <v>7.7738337599062408</v>
      </c>
      <c r="F152" s="12"/>
    </row>
    <row r="153" spans="1:6" x14ac:dyDescent="0.25">
      <c r="A153" s="132">
        <v>37469</v>
      </c>
      <c r="B153" s="221">
        <v>4174508020</v>
      </c>
      <c r="C153" s="221">
        <f t="shared" si="4"/>
        <v>4174.5080200000002</v>
      </c>
      <c r="D153" s="221">
        <v>37643</v>
      </c>
      <c r="E153" s="129">
        <f t="shared" si="5"/>
        <v>9.0173500253569987</v>
      </c>
      <c r="F153" s="12"/>
    </row>
    <row r="154" spans="1:6" x14ac:dyDescent="0.25">
      <c r="A154" s="132">
        <v>37500</v>
      </c>
      <c r="B154" s="221">
        <v>4002250105</v>
      </c>
      <c r="C154" s="221">
        <f t="shared" si="4"/>
        <v>4002.2501050000001</v>
      </c>
      <c r="D154" s="221">
        <v>38381</v>
      </c>
      <c r="E154" s="129">
        <f t="shared" si="5"/>
        <v>9.5898554545730974</v>
      </c>
      <c r="F154" s="12"/>
    </row>
    <row r="155" spans="1:6" x14ac:dyDescent="0.25">
      <c r="A155" s="132">
        <v>37530</v>
      </c>
      <c r="B155" s="221">
        <v>4283325666</v>
      </c>
      <c r="C155" s="221">
        <f t="shared" si="4"/>
        <v>4283.3256659999997</v>
      </c>
      <c r="D155" s="221">
        <v>35855</v>
      </c>
      <c r="E155" s="129">
        <f t="shared" si="5"/>
        <v>8.3708321047377492</v>
      </c>
      <c r="F155" s="12"/>
    </row>
    <row r="156" spans="1:6" x14ac:dyDescent="0.25">
      <c r="A156" s="132">
        <v>37561</v>
      </c>
      <c r="B156" s="221">
        <v>3848469707</v>
      </c>
      <c r="C156" s="221">
        <f t="shared" si="4"/>
        <v>3848.4697070000002</v>
      </c>
      <c r="D156" s="221">
        <v>35592</v>
      </c>
      <c r="E156" s="129">
        <f t="shared" si="5"/>
        <v>9.2483513473580263</v>
      </c>
      <c r="F156" s="12"/>
    </row>
    <row r="157" spans="1:6" x14ac:dyDescent="0.25">
      <c r="A157" s="132">
        <v>37591</v>
      </c>
      <c r="B157" s="221">
        <v>3442508768</v>
      </c>
      <c r="C157" s="221">
        <f t="shared" si="4"/>
        <v>3442.5087680000001</v>
      </c>
      <c r="D157" s="221">
        <v>37823</v>
      </c>
      <c r="E157" s="129">
        <f t="shared" si="5"/>
        <v>10.98704536400472</v>
      </c>
      <c r="F157" s="12"/>
    </row>
    <row r="158" spans="1:6" x14ac:dyDescent="0.25">
      <c r="A158" s="132">
        <v>37622</v>
      </c>
      <c r="B158" s="221">
        <v>3650452628</v>
      </c>
      <c r="C158" s="221">
        <f t="shared" si="4"/>
        <v>3650.452628</v>
      </c>
      <c r="D158" s="221">
        <v>38772</v>
      </c>
      <c r="E158" s="129">
        <f t="shared" si="5"/>
        <v>10.621148649514813</v>
      </c>
      <c r="F158" s="12"/>
    </row>
    <row r="159" spans="1:6" x14ac:dyDescent="0.25">
      <c r="A159" s="132">
        <v>37653</v>
      </c>
      <c r="B159" s="221">
        <v>3891052706</v>
      </c>
      <c r="C159" s="221">
        <f t="shared" si="4"/>
        <v>3891.0527059999999</v>
      </c>
      <c r="D159" s="221">
        <v>38530</v>
      </c>
      <c r="E159" s="129">
        <f t="shared" si="5"/>
        <v>9.9022045989217187</v>
      </c>
      <c r="F159" s="12"/>
    </row>
    <row r="160" spans="1:6" x14ac:dyDescent="0.25">
      <c r="A160" s="132">
        <v>37681</v>
      </c>
      <c r="B160" s="221">
        <v>3702909697</v>
      </c>
      <c r="C160" s="221">
        <f t="shared" si="4"/>
        <v>3702.9096970000001</v>
      </c>
      <c r="D160" s="221">
        <v>42335</v>
      </c>
      <c r="E160" s="129">
        <f t="shared" si="5"/>
        <v>11.432901006011219</v>
      </c>
      <c r="F160" s="12"/>
    </row>
    <row r="161" spans="1:6" x14ac:dyDescent="0.25">
      <c r="A161" s="132">
        <v>37712</v>
      </c>
      <c r="B161" s="221">
        <v>3989640635</v>
      </c>
      <c r="C161" s="221">
        <f t="shared" si="4"/>
        <v>3989.6406350000002</v>
      </c>
      <c r="D161" s="221">
        <v>41500</v>
      </c>
      <c r="E161" s="129">
        <f t="shared" si="5"/>
        <v>10.401939371664735</v>
      </c>
      <c r="F161" s="12"/>
    </row>
    <row r="162" spans="1:6" x14ac:dyDescent="0.25">
      <c r="A162" s="132">
        <v>37742</v>
      </c>
      <c r="B162" s="221">
        <v>3855279744</v>
      </c>
      <c r="C162" s="221">
        <f t="shared" si="4"/>
        <v>3855.2797439999999</v>
      </c>
      <c r="D162" s="221">
        <v>43373</v>
      </c>
      <c r="E162" s="129">
        <f t="shared" si="5"/>
        <v>11.250286070032068</v>
      </c>
      <c r="F162" s="12"/>
    </row>
    <row r="163" spans="1:6" x14ac:dyDescent="0.25">
      <c r="A163" s="132">
        <v>37773</v>
      </c>
      <c r="B163" s="221">
        <v>3521547239</v>
      </c>
      <c r="C163" s="221">
        <f t="shared" si="4"/>
        <v>3521.547239</v>
      </c>
      <c r="D163" s="221">
        <v>47956</v>
      </c>
      <c r="E163" s="129">
        <f t="shared" si="5"/>
        <v>13.617877809192155</v>
      </c>
      <c r="F163" s="12"/>
    </row>
    <row r="164" spans="1:6" x14ac:dyDescent="0.25">
      <c r="A164" s="132">
        <v>37803</v>
      </c>
      <c r="B164" s="221">
        <v>4049624105</v>
      </c>
      <c r="C164" s="221">
        <f t="shared" si="4"/>
        <v>4049.6241049999999</v>
      </c>
      <c r="D164" s="221">
        <v>47645</v>
      </c>
      <c r="E164" s="129">
        <f t="shared" si="5"/>
        <v>11.765289509506216</v>
      </c>
      <c r="F164" s="12"/>
    </row>
    <row r="165" spans="1:6" x14ac:dyDescent="0.25">
      <c r="A165" s="132">
        <v>37834</v>
      </c>
      <c r="B165" s="221">
        <v>3734089225</v>
      </c>
      <c r="C165" s="221">
        <f t="shared" si="4"/>
        <v>3734.0892250000002</v>
      </c>
      <c r="D165" s="221">
        <v>47793</v>
      </c>
      <c r="E165" s="129">
        <f t="shared" si="5"/>
        <v>12.799104981215331</v>
      </c>
      <c r="F165" s="12"/>
    </row>
    <row r="166" spans="1:6" x14ac:dyDescent="0.25">
      <c r="A166" s="132">
        <v>37865</v>
      </c>
      <c r="B166" s="221">
        <v>4624716527</v>
      </c>
      <c r="C166" s="221">
        <f t="shared" si="4"/>
        <v>4624.7165269999996</v>
      </c>
      <c r="D166" s="221">
        <v>52675</v>
      </c>
      <c r="E166" s="129">
        <f t="shared" si="5"/>
        <v>11.389887292004396</v>
      </c>
      <c r="F166" s="12"/>
    </row>
    <row r="167" spans="1:6" x14ac:dyDescent="0.25">
      <c r="A167" s="132">
        <v>37895</v>
      </c>
      <c r="B167" s="221">
        <v>5032619513</v>
      </c>
      <c r="C167" s="221">
        <f t="shared" si="4"/>
        <v>5032.6195129999996</v>
      </c>
      <c r="D167" s="221">
        <v>54093</v>
      </c>
      <c r="E167" s="129">
        <f t="shared" si="5"/>
        <v>10.748477976582532</v>
      </c>
      <c r="F167" s="12"/>
    </row>
    <row r="168" spans="1:6" x14ac:dyDescent="0.25">
      <c r="A168" s="132">
        <v>37926</v>
      </c>
      <c r="B168" s="221">
        <v>4269258407</v>
      </c>
      <c r="C168" s="221">
        <f t="shared" si="4"/>
        <v>4269.2584070000003</v>
      </c>
      <c r="D168" s="221">
        <v>54427</v>
      </c>
      <c r="E168" s="129">
        <f t="shared" si="5"/>
        <v>12.748584136008237</v>
      </c>
      <c r="F168" s="12"/>
    </row>
    <row r="169" spans="1:6" x14ac:dyDescent="0.25">
      <c r="A169" s="132">
        <v>37956</v>
      </c>
      <c r="B169" s="221">
        <v>4004376204</v>
      </c>
      <c r="C169" s="221">
        <f t="shared" si="4"/>
        <v>4004.3762040000001</v>
      </c>
      <c r="D169" s="221">
        <v>49296</v>
      </c>
      <c r="E169" s="129">
        <f t="shared" si="5"/>
        <v>12.310531650537198</v>
      </c>
      <c r="F169" s="12"/>
    </row>
    <row r="170" spans="1:6" x14ac:dyDescent="0.25">
      <c r="A170" s="132">
        <v>37987</v>
      </c>
      <c r="B170" s="221">
        <v>4217055211</v>
      </c>
      <c r="C170" s="221">
        <f t="shared" si="4"/>
        <v>4217.0552109999999</v>
      </c>
      <c r="D170" s="221">
        <v>53261</v>
      </c>
      <c r="E170" s="129">
        <f t="shared" si="5"/>
        <v>12.629903412473961</v>
      </c>
      <c r="F170" s="12"/>
    </row>
    <row r="171" spans="1:6" x14ac:dyDescent="0.25">
      <c r="A171" s="132">
        <v>38018</v>
      </c>
      <c r="B171" s="221">
        <v>3761400163</v>
      </c>
      <c r="C171" s="221">
        <f t="shared" si="4"/>
        <v>3761.4001629999998</v>
      </c>
      <c r="D171" s="221">
        <v>52960</v>
      </c>
      <c r="E171" s="129">
        <f t="shared" si="5"/>
        <v>14.079863270320171</v>
      </c>
      <c r="F171" s="12"/>
    </row>
    <row r="172" spans="1:6" x14ac:dyDescent="0.25">
      <c r="A172" s="132">
        <v>38047</v>
      </c>
      <c r="B172" s="221">
        <v>5345306648</v>
      </c>
      <c r="C172" s="221">
        <f t="shared" si="4"/>
        <v>5345.3066479999998</v>
      </c>
      <c r="D172" s="221">
        <v>51612</v>
      </c>
      <c r="E172" s="129">
        <f t="shared" si="5"/>
        <v>9.6555732717993177</v>
      </c>
      <c r="F172" s="12"/>
    </row>
    <row r="173" spans="1:6" x14ac:dyDescent="0.25">
      <c r="A173" s="132">
        <v>38078</v>
      </c>
      <c r="B173" s="221">
        <v>4634631536</v>
      </c>
      <c r="C173" s="221">
        <f t="shared" si="4"/>
        <v>4634.6315359999999</v>
      </c>
      <c r="D173" s="221">
        <v>50498</v>
      </c>
      <c r="E173" s="129">
        <f t="shared" si="5"/>
        <v>10.89579605363476</v>
      </c>
      <c r="F173" s="12"/>
    </row>
    <row r="174" spans="1:6" x14ac:dyDescent="0.25">
      <c r="A174" s="132">
        <v>38108</v>
      </c>
      <c r="B174" s="221">
        <v>4835513254</v>
      </c>
      <c r="C174" s="221">
        <f t="shared" si="4"/>
        <v>4835.5132540000004</v>
      </c>
      <c r="D174" s="221">
        <v>50540</v>
      </c>
      <c r="E174" s="129">
        <f t="shared" si="5"/>
        <v>10.451837756455873</v>
      </c>
      <c r="F174" s="12"/>
    </row>
    <row r="175" spans="1:6" x14ac:dyDescent="0.25">
      <c r="A175" s="132">
        <v>38139</v>
      </c>
      <c r="B175" s="221">
        <v>5530225685</v>
      </c>
      <c r="C175" s="221">
        <f t="shared" si="4"/>
        <v>5530.2256850000003</v>
      </c>
      <c r="D175" s="221">
        <v>49805</v>
      </c>
      <c r="E175" s="129">
        <f t="shared" si="5"/>
        <v>9.0059615713495056</v>
      </c>
      <c r="F175" s="12"/>
    </row>
    <row r="176" spans="1:6" x14ac:dyDescent="0.25">
      <c r="A176" s="132">
        <v>38169</v>
      </c>
      <c r="B176" s="221">
        <v>5530206059</v>
      </c>
      <c r="C176" s="221">
        <f t="shared" si="4"/>
        <v>5530.2060590000001</v>
      </c>
      <c r="D176" s="221">
        <v>49666</v>
      </c>
      <c r="E176" s="129">
        <f t="shared" si="5"/>
        <v>8.980858845064601</v>
      </c>
      <c r="F176" s="12"/>
    </row>
    <row r="177" spans="1:6" x14ac:dyDescent="0.25">
      <c r="A177" s="132">
        <v>38200</v>
      </c>
      <c r="B177" s="221">
        <v>5623489343</v>
      </c>
      <c r="C177" s="221">
        <f t="shared" si="4"/>
        <v>5623.4893430000002</v>
      </c>
      <c r="D177" s="221">
        <v>49594</v>
      </c>
      <c r="E177" s="129">
        <f t="shared" si="5"/>
        <v>8.819079574096385</v>
      </c>
      <c r="F177" s="12"/>
    </row>
    <row r="178" spans="1:6" x14ac:dyDescent="0.25">
      <c r="A178" s="132">
        <v>38231</v>
      </c>
      <c r="B178" s="221">
        <v>5753223765</v>
      </c>
      <c r="C178" s="221">
        <f t="shared" si="4"/>
        <v>5753.2237649999997</v>
      </c>
      <c r="D178" s="221">
        <v>49496</v>
      </c>
      <c r="E178" s="129">
        <f t="shared" si="5"/>
        <v>8.6031765879003661</v>
      </c>
      <c r="F178" s="12"/>
    </row>
    <row r="179" spans="1:6" x14ac:dyDescent="0.25">
      <c r="A179" s="132">
        <v>38261</v>
      </c>
      <c r="B179" s="221">
        <v>5840486950</v>
      </c>
      <c r="C179" s="221">
        <f t="shared" si="4"/>
        <v>5840.4869500000004</v>
      </c>
      <c r="D179" s="221">
        <v>49416</v>
      </c>
      <c r="E179" s="129">
        <f t="shared" si="5"/>
        <v>8.4609383469301296</v>
      </c>
      <c r="F179" s="12"/>
    </row>
    <row r="180" spans="1:6" x14ac:dyDescent="0.25">
      <c r="A180" s="132">
        <v>38292</v>
      </c>
      <c r="B180" s="221">
        <v>6078106745</v>
      </c>
      <c r="C180" s="221">
        <f t="shared" si="4"/>
        <v>6078.106745</v>
      </c>
      <c r="D180" s="221">
        <v>50133</v>
      </c>
      <c r="E180" s="129">
        <f t="shared" si="5"/>
        <v>8.2481276001348007</v>
      </c>
      <c r="F180" s="12"/>
    </row>
    <row r="181" spans="1:6" x14ac:dyDescent="0.25">
      <c r="A181" s="132">
        <v>38322</v>
      </c>
      <c r="B181" s="221">
        <v>5685970270</v>
      </c>
      <c r="C181" s="221">
        <f t="shared" si="4"/>
        <v>5685.9702699999998</v>
      </c>
      <c r="D181" s="221">
        <v>52935</v>
      </c>
      <c r="E181" s="129">
        <f t="shared" si="5"/>
        <v>9.3097567321610359</v>
      </c>
      <c r="F181" s="12"/>
    </row>
    <row r="182" spans="1:6" x14ac:dyDescent="0.25">
      <c r="A182" s="132">
        <v>38353</v>
      </c>
      <c r="B182" s="221">
        <v>5262674702</v>
      </c>
      <c r="C182" s="221">
        <f t="shared" si="4"/>
        <v>5262.6747020000003</v>
      </c>
      <c r="D182" s="221">
        <v>54022</v>
      </c>
      <c r="E182" s="129">
        <f t="shared" si="5"/>
        <v>10.265122406191999</v>
      </c>
      <c r="F182" s="12"/>
    </row>
    <row r="183" spans="1:6" x14ac:dyDescent="0.25">
      <c r="A183" s="132">
        <v>38384</v>
      </c>
      <c r="B183" s="221">
        <v>4979386828</v>
      </c>
      <c r="C183" s="221">
        <f t="shared" si="4"/>
        <v>4979.3868279999997</v>
      </c>
      <c r="D183" s="221">
        <v>59017</v>
      </c>
      <c r="E183" s="129">
        <f t="shared" si="5"/>
        <v>11.852262545287033</v>
      </c>
      <c r="F183" s="12"/>
    </row>
    <row r="184" spans="1:6" x14ac:dyDescent="0.25">
      <c r="A184" s="132">
        <v>38412</v>
      </c>
      <c r="B184" s="221">
        <v>5909740544</v>
      </c>
      <c r="C184" s="221">
        <f t="shared" si="4"/>
        <v>5909.7405440000002</v>
      </c>
      <c r="D184" s="221">
        <v>61960</v>
      </c>
      <c r="E184" s="129">
        <f t="shared" si="5"/>
        <v>10.484385826871252</v>
      </c>
      <c r="F184" s="12"/>
    </row>
    <row r="185" spans="1:6" x14ac:dyDescent="0.25">
      <c r="A185" s="132">
        <v>38443</v>
      </c>
      <c r="B185" s="221">
        <v>5331865601</v>
      </c>
      <c r="C185" s="221">
        <f t="shared" si="4"/>
        <v>5331.8656010000004</v>
      </c>
      <c r="D185" s="221">
        <v>61591</v>
      </c>
      <c r="E185" s="129">
        <f t="shared" si="5"/>
        <v>11.551491468286168</v>
      </c>
      <c r="F185" s="12"/>
    </row>
    <row r="186" spans="1:6" x14ac:dyDescent="0.25">
      <c r="A186" s="132">
        <v>38473</v>
      </c>
      <c r="B186" s="221">
        <v>6372331226</v>
      </c>
      <c r="C186" s="221">
        <f t="shared" si="4"/>
        <v>6372.3312260000002</v>
      </c>
      <c r="D186" s="221">
        <v>60709</v>
      </c>
      <c r="E186" s="129">
        <f t="shared" si="5"/>
        <v>9.5269686786366048</v>
      </c>
      <c r="F186" s="12"/>
    </row>
    <row r="187" spans="1:6" x14ac:dyDescent="0.25">
      <c r="A187" s="132">
        <v>38504</v>
      </c>
      <c r="B187" s="221">
        <v>6176002427</v>
      </c>
      <c r="C187" s="221">
        <f t="shared" si="4"/>
        <v>6176.0024270000004</v>
      </c>
      <c r="D187" s="221">
        <v>59885</v>
      </c>
      <c r="E187" s="129">
        <f t="shared" si="5"/>
        <v>9.6964016299924296</v>
      </c>
      <c r="F187" s="12"/>
    </row>
    <row r="188" spans="1:6" x14ac:dyDescent="0.25">
      <c r="A188" s="132">
        <v>38534</v>
      </c>
      <c r="B188" s="221">
        <v>6056909816</v>
      </c>
      <c r="C188" s="221">
        <f t="shared" si="4"/>
        <v>6056.9098160000003</v>
      </c>
      <c r="D188" s="221">
        <v>54688</v>
      </c>
      <c r="E188" s="129">
        <f t="shared" si="5"/>
        <v>9.0290266260091201</v>
      </c>
      <c r="F188" s="12"/>
    </row>
    <row r="189" spans="1:6" x14ac:dyDescent="0.25">
      <c r="A189" s="132">
        <v>38565</v>
      </c>
      <c r="B189" s="221">
        <v>7695788932</v>
      </c>
      <c r="C189" s="221">
        <f t="shared" si="4"/>
        <v>7695.7889320000004</v>
      </c>
      <c r="D189" s="221">
        <v>55076</v>
      </c>
      <c r="E189" s="129">
        <f t="shared" si="5"/>
        <v>7.1566411821648952</v>
      </c>
      <c r="F189" s="12"/>
    </row>
    <row r="190" spans="1:6" x14ac:dyDescent="0.25">
      <c r="A190" s="132">
        <v>38596</v>
      </c>
      <c r="B190" s="221">
        <v>6314921976</v>
      </c>
      <c r="C190" s="221">
        <f t="shared" si="4"/>
        <v>6314.9219759999996</v>
      </c>
      <c r="D190" s="221">
        <v>57008</v>
      </c>
      <c r="E190" s="129">
        <f t="shared" si="5"/>
        <v>9.0275066290066857</v>
      </c>
      <c r="F190" s="12"/>
    </row>
    <row r="191" spans="1:6" x14ac:dyDescent="0.25">
      <c r="A191" s="132">
        <v>38626</v>
      </c>
      <c r="B191" s="221">
        <v>6228019750</v>
      </c>
      <c r="C191" s="221">
        <f t="shared" si="4"/>
        <v>6228.0197500000004</v>
      </c>
      <c r="D191" s="221">
        <v>60245</v>
      </c>
      <c r="E191" s="129">
        <f t="shared" si="5"/>
        <v>9.6732191640850207</v>
      </c>
      <c r="F191" s="12"/>
    </row>
    <row r="192" spans="1:6" x14ac:dyDescent="0.25">
      <c r="A192" s="132">
        <v>38657</v>
      </c>
      <c r="B192" s="221">
        <v>6712248586</v>
      </c>
      <c r="C192" s="221">
        <f t="shared" si="4"/>
        <v>6712.2485859999997</v>
      </c>
      <c r="D192" s="221">
        <v>64277</v>
      </c>
      <c r="E192" s="129">
        <f t="shared" si="5"/>
        <v>9.576075614074405</v>
      </c>
      <c r="F192" s="12"/>
    </row>
    <row r="193" spans="1:6" x14ac:dyDescent="0.25">
      <c r="A193" s="132">
        <v>38687</v>
      </c>
      <c r="B193" s="221">
        <v>6560485284</v>
      </c>
      <c r="C193" s="221">
        <f t="shared" si="4"/>
        <v>6560.4852840000003</v>
      </c>
      <c r="D193" s="221">
        <v>53799</v>
      </c>
      <c r="E193" s="129">
        <f t="shared" si="5"/>
        <v>8.2004604341095568</v>
      </c>
      <c r="F193" s="12"/>
    </row>
    <row r="194" spans="1:6" x14ac:dyDescent="0.25">
      <c r="A194" s="132">
        <v>38718</v>
      </c>
      <c r="B194" s="221">
        <v>6451583442</v>
      </c>
      <c r="C194" s="221">
        <f t="shared" ref="C194:C257" si="6">B194/1000000</f>
        <v>6451.5834420000001</v>
      </c>
      <c r="D194" s="221">
        <v>56924</v>
      </c>
      <c r="E194" s="129">
        <f t="shared" ref="E194:E257" si="7">D194/C194</f>
        <v>8.8232602913298877</v>
      </c>
      <c r="F194" s="12"/>
    </row>
    <row r="195" spans="1:6" x14ac:dyDescent="0.25">
      <c r="A195" s="132">
        <v>38749</v>
      </c>
      <c r="B195" s="221">
        <v>5971518694</v>
      </c>
      <c r="C195" s="221">
        <f t="shared" si="6"/>
        <v>5971.5186940000003</v>
      </c>
      <c r="D195" s="221">
        <v>57415</v>
      </c>
      <c r="E195" s="129">
        <f t="shared" si="7"/>
        <v>9.6148070435899058</v>
      </c>
      <c r="F195" s="12"/>
    </row>
    <row r="196" spans="1:6" x14ac:dyDescent="0.25">
      <c r="A196" s="132">
        <v>38777</v>
      </c>
      <c r="B196" s="221">
        <v>7706591108</v>
      </c>
      <c r="C196" s="221">
        <f t="shared" si="6"/>
        <v>7706.5911079999996</v>
      </c>
      <c r="D196" s="221">
        <v>59824</v>
      </c>
      <c r="E196" s="129">
        <f t="shared" si="7"/>
        <v>7.7627058658786705</v>
      </c>
      <c r="F196" s="12"/>
    </row>
    <row r="197" spans="1:6" x14ac:dyDescent="0.25">
      <c r="A197" s="132">
        <v>38808</v>
      </c>
      <c r="B197" s="221">
        <v>6741387155</v>
      </c>
      <c r="C197" s="221">
        <f t="shared" si="6"/>
        <v>6741.3871550000003</v>
      </c>
      <c r="D197" s="221">
        <v>56552</v>
      </c>
      <c r="E197" s="129">
        <f t="shared" si="7"/>
        <v>8.3887779621225445</v>
      </c>
      <c r="F197" s="12"/>
    </row>
    <row r="198" spans="1:6" x14ac:dyDescent="0.25">
      <c r="A198" s="132">
        <v>38838</v>
      </c>
      <c r="B198" s="221">
        <v>7287576650</v>
      </c>
      <c r="C198" s="221">
        <f t="shared" si="6"/>
        <v>7287.57665</v>
      </c>
      <c r="D198" s="221">
        <v>63381</v>
      </c>
      <c r="E198" s="129">
        <f t="shared" si="7"/>
        <v>8.6971297927960727</v>
      </c>
      <c r="F198" s="12"/>
    </row>
    <row r="199" spans="1:6" x14ac:dyDescent="0.25">
      <c r="A199" s="132">
        <v>38869</v>
      </c>
      <c r="B199" s="221">
        <v>7365110533</v>
      </c>
      <c r="C199" s="221">
        <f t="shared" si="6"/>
        <v>7365.110533</v>
      </c>
      <c r="D199" s="221">
        <v>62670</v>
      </c>
      <c r="E199" s="129">
        <f t="shared" si="7"/>
        <v>8.5090372668817071</v>
      </c>
      <c r="F199" s="12"/>
    </row>
    <row r="200" spans="1:6" x14ac:dyDescent="0.25">
      <c r="A200" s="132">
        <v>38899</v>
      </c>
      <c r="B200" s="221">
        <v>7991677185</v>
      </c>
      <c r="C200" s="221">
        <f t="shared" si="6"/>
        <v>7991.6771849999996</v>
      </c>
      <c r="D200" s="221">
        <v>66819</v>
      </c>
      <c r="E200" s="129">
        <f t="shared" si="7"/>
        <v>8.3610734584495106</v>
      </c>
      <c r="F200" s="12"/>
    </row>
    <row r="201" spans="1:6" x14ac:dyDescent="0.25">
      <c r="A201" s="132">
        <v>38930</v>
      </c>
      <c r="B201" s="221">
        <v>9117177055</v>
      </c>
      <c r="C201" s="221">
        <f t="shared" si="6"/>
        <v>9117.1770550000001</v>
      </c>
      <c r="D201" s="221">
        <v>71478</v>
      </c>
      <c r="E201" s="129">
        <f t="shared" si="7"/>
        <v>7.8399267195102205</v>
      </c>
      <c r="F201" s="12"/>
    </row>
    <row r="202" spans="1:6" x14ac:dyDescent="0.25">
      <c r="A202" s="132">
        <v>38961</v>
      </c>
      <c r="B202" s="221">
        <v>8108928969</v>
      </c>
      <c r="C202" s="221">
        <f t="shared" si="6"/>
        <v>8108.9289689999996</v>
      </c>
      <c r="D202" s="221">
        <v>73393</v>
      </c>
      <c r="E202" s="129">
        <f t="shared" si="7"/>
        <v>9.0508870259657588</v>
      </c>
      <c r="F202" s="12"/>
    </row>
    <row r="203" spans="1:6" x14ac:dyDescent="0.25">
      <c r="A203" s="132">
        <v>38991</v>
      </c>
      <c r="B203" s="221">
        <v>8738125726</v>
      </c>
      <c r="C203" s="221">
        <f t="shared" si="6"/>
        <v>8738.1257260000002</v>
      </c>
      <c r="D203" s="221">
        <v>78171</v>
      </c>
      <c r="E203" s="129">
        <f t="shared" si="7"/>
        <v>8.9459687868080007</v>
      </c>
      <c r="F203" s="12"/>
    </row>
    <row r="204" spans="1:6" x14ac:dyDescent="0.25">
      <c r="A204" s="132">
        <v>39022</v>
      </c>
      <c r="B204" s="221">
        <v>8658192546</v>
      </c>
      <c r="C204" s="221">
        <f t="shared" si="6"/>
        <v>8658.1925460000002</v>
      </c>
      <c r="D204" s="221">
        <v>83114</v>
      </c>
      <c r="E204" s="129">
        <f t="shared" si="7"/>
        <v>9.5994631163981037</v>
      </c>
      <c r="F204" s="12"/>
    </row>
    <row r="205" spans="1:6" x14ac:dyDescent="0.25">
      <c r="A205" s="132">
        <v>39052</v>
      </c>
      <c r="B205" s="221">
        <v>7212971742</v>
      </c>
      <c r="C205" s="221">
        <f t="shared" si="6"/>
        <v>7212.9717419999997</v>
      </c>
      <c r="D205" s="221">
        <v>85839</v>
      </c>
      <c r="E205" s="129">
        <f t="shared" si="7"/>
        <v>11.900642768385325</v>
      </c>
      <c r="F205" s="12"/>
    </row>
    <row r="206" spans="1:6" x14ac:dyDescent="0.25">
      <c r="A206" s="132">
        <v>39083</v>
      </c>
      <c r="B206" s="221">
        <v>8460558886</v>
      </c>
      <c r="C206" s="221">
        <f t="shared" si="6"/>
        <v>8460.5588860000007</v>
      </c>
      <c r="D206" s="221">
        <v>91086</v>
      </c>
      <c r="E206" s="129">
        <f t="shared" si="7"/>
        <v>10.765955444234702</v>
      </c>
      <c r="F206" s="12"/>
    </row>
    <row r="207" spans="1:6" x14ac:dyDescent="0.25">
      <c r="A207" s="132">
        <v>39114</v>
      </c>
      <c r="B207" s="221">
        <v>7228890125</v>
      </c>
      <c r="C207" s="221">
        <f t="shared" si="6"/>
        <v>7228.8901249999999</v>
      </c>
      <c r="D207" s="221">
        <v>101070</v>
      </c>
      <c r="E207" s="129">
        <f t="shared" si="7"/>
        <v>13.981399392206145</v>
      </c>
      <c r="F207" s="12"/>
    </row>
    <row r="208" spans="1:6" x14ac:dyDescent="0.25">
      <c r="A208" s="132">
        <v>39142</v>
      </c>
      <c r="B208" s="221">
        <v>9585314219</v>
      </c>
      <c r="C208" s="221">
        <f t="shared" si="6"/>
        <v>9585.3142189999999</v>
      </c>
      <c r="D208" s="221">
        <v>109531</v>
      </c>
      <c r="E208" s="129">
        <f t="shared" si="7"/>
        <v>11.426959773826482</v>
      </c>
      <c r="F208" s="12"/>
    </row>
    <row r="209" spans="1:6" x14ac:dyDescent="0.25">
      <c r="A209" s="132">
        <v>39173</v>
      </c>
      <c r="B209" s="221">
        <v>8265465151</v>
      </c>
      <c r="C209" s="221">
        <f t="shared" si="6"/>
        <v>8265.4651510000003</v>
      </c>
      <c r="D209" s="221">
        <v>121830</v>
      </c>
      <c r="E209" s="129">
        <f t="shared" si="7"/>
        <v>14.739642327965093</v>
      </c>
      <c r="F209" s="12"/>
    </row>
    <row r="210" spans="1:6" x14ac:dyDescent="0.25">
      <c r="A210" s="132">
        <v>39203</v>
      </c>
      <c r="B210" s="221">
        <v>9793819576</v>
      </c>
      <c r="C210" s="221">
        <f t="shared" si="6"/>
        <v>9793.8195759999999</v>
      </c>
      <c r="D210" s="221">
        <v>136419</v>
      </c>
      <c r="E210" s="129">
        <f t="shared" si="7"/>
        <v>13.929090580175499</v>
      </c>
      <c r="F210" s="12"/>
    </row>
    <row r="211" spans="1:6" x14ac:dyDescent="0.25">
      <c r="A211" s="132">
        <v>39234</v>
      </c>
      <c r="B211" s="221">
        <v>9295617598</v>
      </c>
      <c r="C211" s="221">
        <f t="shared" si="6"/>
        <v>9295.6175980000007</v>
      </c>
      <c r="D211" s="221">
        <v>147101</v>
      </c>
      <c r="E211" s="129">
        <f t="shared" si="7"/>
        <v>15.824768870833234</v>
      </c>
      <c r="F211" s="12"/>
    </row>
    <row r="212" spans="1:6" x14ac:dyDescent="0.25">
      <c r="A212" s="132">
        <v>39264</v>
      </c>
      <c r="B212" s="221">
        <v>10775199036</v>
      </c>
      <c r="C212" s="221">
        <f t="shared" si="6"/>
        <v>10775.199036</v>
      </c>
      <c r="D212" s="221">
        <v>155910</v>
      </c>
      <c r="E212" s="129">
        <f t="shared" si="7"/>
        <v>14.46933829056</v>
      </c>
      <c r="F212" s="12"/>
    </row>
    <row r="213" spans="1:6" x14ac:dyDescent="0.25">
      <c r="A213" s="132">
        <v>39295</v>
      </c>
      <c r="B213" s="221">
        <v>11559257073</v>
      </c>
      <c r="C213" s="221">
        <f t="shared" si="6"/>
        <v>11559.257073000001</v>
      </c>
      <c r="D213" s="221">
        <v>161097</v>
      </c>
      <c r="E213" s="129">
        <f t="shared" si="7"/>
        <v>13.936622309083237</v>
      </c>
      <c r="F213" s="12"/>
    </row>
    <row r="214" spans="1:6" x14ac:dyDescent="0.25">
      <c r="A214" s="132">
        <v>39326</v>
      </c>
      <c r="B214" s="221">
        <v>10690974289</v>
      </c>
      <c r="C214" s="221">
        <f t="shared" si="6"/>
        <v>10690.974289</v>
      </c>
      <c r="D214" s="221">
        <v>162962</v>
      </c>
      <c r="E214" s="129">
        <f t="shared" si="7"/>
        <v>15.242951259145059</v>
      </c>
      <c r="F214" s="12"/>
    </row>
    <row r="215" spans="1:6" x14ac:dyDescent="0.25">
      <c r="A215" s="132">
        <v>39356</v>
      </c>
      <c r="B215" s="221">
        <v>12339139645</v>
      </c>
      <c r="C215" s="221">
        <f t="shared" si="6"/>
        <v>12339.139644999999</v>
      </c>
      <c r="D215" s="221">
        <v>167867</v>
      </c>
      <c r="E215" s="129">
        <f t="shared" si="7"/>
        <v>13.604433115239292</v>
      </c>
      <c r="F215" s="12"/>
    </row>
    <row r="216" spans="1:6" x14ac:dyDescent="0.25">
      <c r="A216" s="132">
        <v>39387</v>
      </c>
      <c r="B216" s="221">
        <v>12030737023</v>
      </c>
      <c r="C216" s="221">
        <f t="shared" si="6"/>
        <v>12030.737023</v>
      </c>
      <c r="D216" s="221">
        <v>177060</v>
      </c>
      <c r="E216" s="129">
        <f t="shared" si="7"/>
        <v>14.717302827042269</v>
      </c>
      <c r="F216" s="12"/>
    </row>
    <row r="217" spans="1:6" x14ac:dyDescent="0.25">
      <c r="A217" s="132">
        <v>39417</v>
      </c>
      <c r="B217" s="221">
        <v>10592473629</v>
      </c>
      <c r="C217" s="221">
        <f t="shared" si="6"/>
        <v>10592.473629</v>
      </c>
      <c r="D217" s="221">
        <v>180334</v>
      </c>
      <c r="E217" s="129">
        <f t="shared" si="7"/>
        <v>17.024729663360485</v>
      </c>
      <c r="F217" s="12"/>
    </row>
    <row r="218" spans="1:6" x14ac:dyDescent="0.25">
      <c r="A218" s="132">
        <v>39448</v>
      </c>
      <c r="B218" s="221">
        <v>12354335506</v>
      </c>
      <c r="C218" s="221">
        <f t="shared" si="6"/>
        <v>12354.335505999999</v>
      </c>
      <c r="D218" s="221">
        <v>187507</v>
      </c>
      <c r="E218" s="129">
        <f t="shared" si="7"/>
        <v>15.177424954092874</v>
      </c>
      <c r="F218" s="12"/>
    </row>
    <row r="219" spans="1:6" x14ac:dyDescent="0.25">
      <c r="A219" s="132">
        <v>39479</v>
      </c>
      <c r="B219" s="221">
        <v>11952229583</v>
      </c>
      <c r="C219" s="221">
        <f t="shared" si="6"/>
        <v>11952.229583</v>
      </c>
      <c r="D219" s="221">
        <v>192902</v>
      </c>
      <c r="E219" s="129">
        <f t="shared" si="7"/>
        <v>16.139415550916965</v>
      </c>
      <c r="F219" s="12"/>
    </row>
    <row r="220" spans="1:6" x14ac:dyDescent="0.25">
      <c r="A220" s="132">
        <v>39508</v>
      </c>
      <c r="B220" s="221">
        <v>11626158922</v>
      </c>
      <c r="C220" s="221">
        <f t="shared" si="6"/>
        <v>11626.158922000001</v>
      </c>
      <c r="D220" s="221">
        <v>195232</v>
      </c>
      <c r="E220" s="129">
        <f t="shared" si="7"/>
        <v>16.792476458460026</v>
      </c>
      <c r="F220" s="12"/>
    </row>
    <row r="221" spans="1:6" x14ac:dyDescent="0.25">
      <c r="A221" s="132">
        <v>39539</v>
      </c>
      <c r="B221" s="221">
        <v>12326151785</v>
      </c>
      <c r="C221" s="221">
        <f t="shared" si="6"/>
        <v>12326.151785</v>
      </c>
      <c r="D221" s="221">
        <v>195767</v>
      </c>
      <c r="E221" s="129">
        <f t="shared" si="7"/>
        <v>15.88224803772364</v>
      </c>
      <c r="F221" s="12"/>
    </row>
    <row r="222" spans="1:6" x14ac:dyDescent="0.25">
      <c r="A222" s="132">
        <v>39569</v>
      </c>
      <c r="B222" s="221">
        <v>15226891780</v>
      </c>
      <c r="C222" s="221">
        <f t="shared" si="6"/>
        <v>15226.89178</v>
      </c>
      <c r="D222" s="221">
        <v>197906</v>
      </c>
      <c r="E222" s="129">
        <f t="shared" si="7"/>
        <v>12.997137095302847</v>
      </c>
      <c r="F222" s="12"/>
    </row>
    <row r="223" spans="1:6" x14ac:dyDescent="0.25">
      <c r="A223" s="132">
        <v>39600</v>
      </c>
      <c r="B223" s="221">
        <v>15865662420</v>
      </c>
      <c r="C223" s="221">
        <f t="shared" si="6"/>
        <v>15865.662420000001</v>
      </c>
      <c r="D223" s="221">
        <v>200827</v>
      </c>
      <c r="E223" s="129">
        <f t="shared" si="7"/>
        <v>12.657965024318221</v>
      </c>
      <c r="F223" s="12"/>
    </row>
    <row r="224" spans="1:6" x14ac:dyDescent="0.25">
      <c r="A224" s="132">
        <v>39630</v>
      </c>
      <c r="B224" s="221">
        <v>17123308265</v>
      </c>
      <c r="C224" s="221">
        <f t="shared" si="6"/>
        <v>17123.308265</v>
      </c>
      <c r="D224" s="221">
        <v>203562</v>
      </c>
      <c r="E224" s="129">
        <f t="shared" si="7"/>
        <v>11.888006502579891</v>
      </c>
      <c r="F224" s="12"/>
    </row>
    <row r="225" spans="1:6" x14ac:dyDescent="0.25">
      <c r="A225" s="132">
        <v>39661</v>
      </c>
      <c r="B225" s="221">
        <v>17446643280</v>
      </c>
      <c r="C225" s="221">
        <f t="shared" si="6"/>
        <v>17446.64328</v>
      </c>
      <c r="D225" s="221">
        <v>205116</v>
      </c>
      <c r="E225" s="129">
        <f t="shared" si="7"/>
        <v>11.756760123314677</v>
      </c>
      <c r="F225" s="12"/>
    </row>
    <row r="226" spans="1:6" x14ac:dyDescent="0.25">
      <c r="A226" s="132">
        <v>39692</v>
      </c>
      <c r="B226" s="221">
        <v>17259382504</v>
      </c>
      <c r="C226" s="221">
        <f t="shared" si="6"/>
        <v>17259.382504000001</v>
      </c>
      <c r="D226" s="221">
        <v>207494</v>
      </c>
      <c r="E226" s="129">
        <f t="shared" si="7"/>
        <v>12.022098702077644</v>
      </c>
      <c r="F226" s="12"/>
    </row>
    <row r="227" spans="1:6" x14ac:dyDescent="0.25">
      <c r="A227" s="132">
        <v>39722</v>
      </c>
      <c r="B227" s="221">
        <v>17184275994</v>
      </c>
      <c r="C227" s="221">
        <f t="shared" si="6"/>
        <v>17184.275994</v>
      </c>
      <c r="D227" s="221">
        <v>203179</v>
      </c>
      <c r="E227" s="129">
        <f t="shared" si="7"/>
        <v>11.823541478904392</v>
      </c>
      <c r="F227" s="12"/>
    </row>
    <row r="228" spans="1:6" x14ac:dyDescent="0.25">
      <c r="A228" s="132">
        <v>39753</v>
      </c>
      <c r="B228" s="221">
        <v>13118556063</v>
      </c>
      <c r="C228" s="221">
        <f t="shared" si="6"/>
        <v>13118.556063</v>
      </c>
      <c r="D228" s="221">
        <v>206377</v>
      </c>
      <c r="E228" s="129">
        <f t="shared" si="7"/>
        <v>15.731685637421055</v>
      </c>
      <c r="F228" s="12"/>
    </row>
    <row r="229" spans="1:6" x14ac:dyDescent="0.25">
      <c r="A229" s="132">
        <v>39783</v>
      </c>
      <c r="B229" s="221">
        <v>11501171512</v>
      </c>
      <c r="C229" s="221">
        <f t="shared" si="6"/>
        <v>11501.171512000001</v>
      </c>
      <c r="D229" s="221">
        <v>206806</v>
      </c>
      <c r="E229" s="129">
        <f t="shared" si="7"/>
        <v>17.981298668942063</v>
      </c>
      <c r="F229" s="12"/>
    </row>
    <row r="230" spans="1:6" x14ac:dyDescent="0.25">
      <c r="A230" s="132">
        <v>39814</v>
      </c>
      <c r="B230" s="221">
        <v>10311642361</v>
      </c>
      <c r="C230" s="221">
        <f t="shared" si="6"/>
        <v>10311.642361</v>
      </c>
      <c r="D230" s="221">
        <v>200813</v>
      </c>
      <c r="E230" s="129">
        <f t="shared" si="7"/>
        <v>19.474395345546643</v>
      </c>
      <c r="F230" s="12"/>
    </row>
    <row r="231" spans="1:6" x14ac:dyDescent="0.25">
      <c r="A231" s="132">
        <v>39845</v>
      </c>
      <c r="B231" s="221">
        <v>7825670189</v>
      </c>
      <c r="C231" s="221">
        <f t="shared" si="6"/>
        <v>7825.6701890000004</v>
      </c>
      <c r="D231" s="221">
        <v>199412</v>
      </c>
      <c r="E231" s="129">
        <f t="shared" si="7"/>
        <v>25.481779219407887</v>
      </c>
      <c r="F231" s="12"/>
    </row>
    <row r="232" spans="1:6" x14ac:dyDescent="0.25">
      <c r="A232" s="132">
        <v>39873</v>
      </c>
      <c r="B232" s="221">
        <v>10053047413</v>
      </c>
      <c r="C232" s="221">
        <f t="shared" si="6"/>
        <v>10053.047413</v>
      </c>
      <c r="D232" s="221">
        <v>202460</v>
      </c>
      <c r="E232" s="129">
        <f t="shared" si="7"/>
        <v>20.139166929441796</v>
      </c>
      <c r="F232" s="12"/>
    </row>
    <row r="233" spans="1:6" x14ac:dyDescent="0.25">
      <c r="A233" s="132">
        <v>39904</v>
      </c>
      <c r="B233" s="221">
        <v>8629548972</v>
      </c>
      <c r="C233" s="221">
        <f t="shared" si="6"/>
        <v>8629.5489720000005</v>
      </c>
      <c r="D233" s="221">
        <v>201250</v>
      </c>
      <c r="E233" s="129">
        <f t="shared" si="7"/>
        <v>23.321033422834603</v>
      </c>
      <c r="F233" s="12"/>
    </row>
    <row r="234" spans="1:6" x14ac:dyDescent="0.25">
      <c r="A234" s="132">
        <v>39934</v>
      </c>
      <c r="B234" s="221">
        <v>9361505436</v>
      </c>
      <c r="C234" s="221">
        <f t="shared" si="6"/>
        <v>9361.5054359999995</v>
      </c>
      <c r="D234" s="221">
        <v>205576</v>
      </c>
      <c r="E234" s="129">
        <f t="shared" si="7"/>
        <v>21.959715924476232</v>
      </c>
      <c r="F234" s="12"/>
    </row>
    <row r="235" spans="1:6" x14ac:dyDescent="0.25">
      <c r="A235" s="132">
        <v>39965</v>
      </c>
      <c r="B235" s="221">
        <v>9864887680</v>
      </c>
      <c r="C235" s="221">
        <f t="shared" si="6"/>
        <v>9864.8876799999998</v>
      </c>
      <c r="D235" s="221">
        <v>208425</v>
      </c>
      <c r="E235" s="129">
        <f t="shared" si="7"/>
        <v>21.127964834567685</v>
      </c>
      <c r="F235" s="12"/>
    </row>
    <row r="236" spans="1:6" x14ac:dyDescent="0.25">
      <c r="A236" s="132">
        <v>39995</v>
      </c>
      <c r="B236" s="221">
        <v>11231404032</v>
      </c>
      <c r="C236" s="221">
        <f t="shared" si="6"/>
        <v>11231.404032</v>
      </c>
      <c r="D236" s="221">
        <v>211871</v>
      </c>
      <c r="E236" s="129">
        <f t="shared" si="7"/>
        <v>18.864159761001108</v>
      </c>
      <c r="F236" s="12"/>
    </row>
    <row r="237" spans="1:6" x14ac:dyDescent="0.25">
      <c r="A237" s="132">
        <v>40026</v>
      </c>
      <c r="B237" s="221">
        <v>10787874378</v>
      </c>
      <c r="C237" s="221">
        <f t="shared" si="6"/>
        <v>10787.874378</v>
      </c>
      <c r="D237" s="221">
        <v>219054</v>
      </c>
      <c r="E237" s="129">
        <f t="shared" si="7"/>
        <v>20.305575716261831</v>
      </c>
      <c r="F237" s="12"/>
    </row>
    <row r="238" spans="1:6" x14ac:dyDescent="0.25">
      <c r="A238" s="132">
        <v>40057</v>
      </c>
      <c r="B238" s="221">
        <v>12554379998</v>
      </c>
      <c r="C238" s="221">
        <f t="shared" si="6"/>
        <v>12554.379998</v>
      </c>
      <c r="D238" s="221">
        <v>224213</v>
      </c>
      <c r="E238" s="129">
        <f t="shared" si="7"/>
        <v>17.859344709632708</v>
      </c>
      <c r="F238" s="12"/>
    </row>
    <row r="239" spans="1:6" x14ac:dyDescent="0.25">
      <c r="A239" s="132">
        <v>40087</v>
      </c>
      <c r="B239" s="221">
        <v>12766155040</v>
      </c>
      <c r="C239" s="221">
        <f t="shared" si="6"/>
        <v>12766.15504</v>
      </c>
      <c r="D239" s="221">
        <v>232920</v>
      </c>
      <c r="E239" s="129">
        <f t="shared" si="7"/>
        <v>18.245117599637112</v>
      </c>
      <c r="F239" s="12"/>
    </row>
    <row r="240" spans="1:6" x14ac:dyDescent="0.25">
      <c r="A240" s="132">
        <v>40118</v>
      </c>
      <c r="B240" s="221">
        <v>12042461279</v>
      </c>
      <c r="C240" s="221">
        <f t="shared" si="6"/>
        <v>12042.461278999999</v>
      </c>
      <c r="D240" s="221">
        <v>238000</v>
      </c>
      <c r="E240" s="129">
        <f t="shared" si="7"/>
        <v>19.763401723784774</v>
      </c>
      <c r="F240" s="12"/>
    </row>
    <row r="241" spans="1:6" x14ac:dyDescent="0.25">
      <c r="A241" s="132">
        <v>40148</v>
      </c>
      <c r="B241" s="221">
        <v>12293766210</v>
      </c>
      <c r="C241" s="221">
        <f t="shared" si="6"/>
        <v>12293.76621</v>
      </c>
      <c r="D241" s="221">
        <v>239054</v>
      </c>
      <c r="E241" s="129">
        <f t="shared" si="7"/>
        <v>19.445139586723929</v>
      </c>
      <c r="F241" s="12"/>
    </row>
    <row r="242" spans="1:6" x14ac:dyDescent="0.25">
      <c r="A242" s="132">
        <v>40179</v>
      </c>
      <c r="B242" s="221">
        <v>11485733370</v>
      </c>
      <c r="C242" s="221">
        <f t="shared" si="6"/>
        <v>11485.73337</v>
      </c>
      <c r="D242" s="221">
        <v>240823</v>
      </c>
      <c r="E242" s="129">
        <f t="shared" si="7"/>
        <v>20.967141778601118</v>
      </c>
      <c r="F242" s="12"/>
    </row>
    <row r="243" spans="1:6" x14ac:dyDescent="0.25">
      <c r="A243" s="132">
        <v>40210</v>
      </c>
      <c r="B243" s="221">
        <v>11808086277</v>
      </c>
      <c r="C243" s="221">
        <f t="shared" si="6"/>
        <v>11808.086277</v>
      </c>
      <c r="D243" s="221">
        <v>241289</v>
      </c>
      <c r="E243" s="129">
        <f t="shared" si="7"/>
        <v>20.434217225359117</v>
      </c>
      <c r="F243" s="12"/>
    </row>
    <row r="244" spans="1:6" x14ac:dyDescent="0.25">
      <c r="A244" s="132">
        <v>40238</v>
      </c>
      <c r="B244" s="221">
        <v>15055315330</v>
      </c>
      <c r="C244" s="221">
        <f t="shared" si="6"/>
        <v>15055.315329999999</v>
      </c>
      <c r="D244" s="221">
        <v>243953</v>
      </c>
      <c r="E244" s="129">
        <f t="shared" si="7"/>
        <v>16.203778841741471</v>
      </c>
      <c r="F244" s="12"/>
    </row>
    <row r="245" spans="1:6" x14ac:dyDescent="0.25">
      <c r="A245" s="132">
        <v>40269</v>
      </c>
      <c r="B245" s="221">
        <v>13878956346</v>
      </c>
      <c r="C245" s="221">
        <f t="shared" si="6"/>
        <v>13878.956346000001</v>
      </c>
      <c r="D245" s="221">
        <v>247316</v>
      </c>
      <c r="E245" s="129">
        <f t="shared" si="7"/>
        <v>17.819495489030626</v>
      </c>
      <c r="F245" s="12"/>
    </row>
    <row r="246" spans="1:6" x14ac:dyDescent="0.25">
      <c r="A246" s="132">
        <v>40299</v>
      </c>
      <c r="B246" s="221">
        <v>14252236189</v>
      </c>
      <c r="C246" s="221">
        <f t="shared" si="6"/>
        <v>14252.236188999999</v>
      </c>
      <c r="D246" s="221">
        <v>249846</v>
      </c>
      <c r="E246" s="129">
        <f t="shared" si="7"/>
        <v>17.530301679453878</v>
      </c>
      <c r="F246" s="12"/>
    </row>
    <row r="247" spans="1:6" x14ac:dyDescent="0.25">
      <c r="A247" s="132">
        <v>40330</v>
      </c>
      <c r="B247" s="221">
        <v>14827292678</v>
      </c>
      <c r="C247" s="221">
        <f t="shared" si="6"/>
        <v>14827.292678</v>
      </c>
      <c r="D247" s="221">
        <v>253114</v>
      </c>
      <c r="E247" s="129">
        <f t="shared" si="7"/>
        <v>17.070817005963466</v>
      </c>
      <c r="F247" s="12"/>
    </row>
    <row r="248" spans="1:6" x14ac:dyDescent="0.25">
      <c r="A248" s="132">
        <v>40360</v>
      </c>
      <c r="B248" s="221">
        <v>16329294795</v>
      </c>
      <c r="C248" s="221">
        <f t="shared" si="6"/>
        <v>16329.294795</v>
      </c>
      <c r="D248" s="221">
        <v>257299</v>
      </c>
      <c r="E248" s="129">
        <f t="shared" si="7"/>
        <v>15.756896009911248</v>
      </c>
      <c r="F248" s="12"/>
    </row>
    <row r="249" spans="1:6" x14ac:dyDescent="0.25">
      <c r="A249" s="132">
        <v>40391</v>
      </c>
      <c r="B249" s="221">
        <v>16845865380</v>
      </c>
      <c r="C249" s="221">
        <f t="shared" si="6"/>
        <v>16845.865379999999</v>
      </c>
      <c r="D249" s="221">
        <v>261320</v>
      </c>
      <c r="E249" s="129">
        <f t="shared" si="7"/>
        <v>15.512411746460247</v>
      </c>
      <c r="F249" s="12"/>
    </row>
    <row r="250" spans="1:6" x14ac:dyDescent="0.25">
      <c r="A250" s="132">
        <v>40422</v>
      </c>
      <c r="B250" s="221">
        <v>17761624377</v>
      </c>
      <c r="C250" s="221">
        <f t="shared" si="6"/>
        <v>17761.624377</v>
      </c>
      <c r="D250" s="221">
        <v>275206</v>
      </c>
      <c r="E250" s="129">
        <f t="shared" si="7"/>
        <v>15.494416172676839</v>
      </c>
      <c r="F250" s="12"/>
    </row>
    <row r="251" spans="1:6" x14ac:dyDescent="0.25">
      <c r="A251" s="132">
        <v>40452</v>
      </c>
      <c r="B251" s="221">
        <v>16553985801</v>
      </c>
      <c r="C251" s="221">
        <f t="shared" si="6"/>
        <v>16553.985800999999</v>
      </c>
      <c r="D251" s="221">
        <v>284930</v>
      </c>
      <c r="E251" s="129">
        <f t="shared" si="7"/>
        <v>17.212168925672742</v>
      </c>
      <c r="F251" s="12"/>
    </row>
    <row r="252" spans="1:6" x14ac:dyDescent="0.25">
      <c r="A252" s="132">
        <v>40483</v>
      </c>
      <c r="B252" s="221">
        <v>17395959689</v>
      </c>
      <c r="C252" s="221">
        <f t="shared" si="6"/>
        <v>17395.959688999999</v>
      </c>
      <c r="D252" s="221">
        <v>285461</v>
      </c>
      <c r="E252" s="129">
        <f t="shared" si="7"/>
        <v>16.409614939525628</v>
      </c>
      <c r="F252" s="12"/>
    </row>
    <row r="253" spans="1:6" x14ac:dyDescent="0.25">
      <c r="A253" s="132">
        <v>40513</v>
      </c>
      <c r="B253" s="221">
        <v>15574077206</v>
      </c>
      <c r="C253" s="221">
        <f t="shared" si="6"/>
        <v>15574.077206</v>
      </c>
      <c r="D253" s="221">
        <v>288575</v>
      </c>
      <c r="E253" s="129">
        <f t="shared" si="7"/>
        <v>18.529187712567964</v>
      </c>
      <c r="F253" s="12"/>
    </row>
    <row r="254" spans="1:6" x14ac:dyDescent="0.25">
      <c r="A254" s="132">
        <v>40544</v>
      </c>
      <c r="B254" s="221">
        <v>14817194573</v>
      </c>
      <c r="C254" s="221">
        <f t="shared" si="6"/>
        <v>14817.194573000001</v>
      </c>
      <c r="D254" s="221">
        <v>297696</v>
      </c>
      <c r="E254" s="129">
        <f t="shared" si="7"/>
        <v>20.091252668198326</v>
      </c>
      <c r="F254" s="12"/>
    </row>
    <row r="255" spans="1:6" x14ac:dyDescent="0.25">
      <c r="A255" s="132">
        <v>40575</v>
      </c>
      <c r="B255" s="221">
        <v>15539947134</v>
      </c>
      <c r="C255" s="221">
        <f t="shared" si="6"/>
        <v>15539.947134</v>
      </c>
      <c r="D255" s="221">
        <v>307516</v>
      </c>
      <c r="E255" s="129">
        <f t="shared" si="7"/>
        <v>19.788741708598401</v>
      </c>
      <c r="F255" s="12"/>
    </row>
    <row r="256" spans="1:6" x14ac:dyDescent="0.25">
      <c r="A256" s="132">
        <v>40603</v>
      </c>
      <c r="B256" s="221">
        <v>17733527066</v>
      </c>
      <c r="C256" s="221">
        <f t="shared" si="6"/>
        <v>17733.527065999999</v>
      </c>
      <c r="D256" s="221">
        <v>317146</v>
      </c>
      <c r="E256" s="129">
        <f t="shared" si="7"/>
        <v>17.883977553910032</v>
      </c>
      <c r="F256" s="12"/>
    </row>
    <row r="257" spans="1:6" x14ac:dyDescent="0.25">
      <c r="A257" s="132">
        <v>40634</v>
      </c>
      <c r="B257" s="221">
        <v>18313419671</v>
      </c>
      <c r="C257" s="221">
        <f t="shared" si="6"/>
        <v>18313.419671</v>
      </c>
      <c r="D257" s="221">
        <v>328062</v>
      </c>
      <c r="E257" s="129">
        <f t="shared" si="7"/>
        <v>17.913748818823755</v>
      </c>
      <c r="F257" s="12"/>
    </row>
    <row r="258" spans="1:6" x14ac:dyDescent="0.25">
      <c r="A258" s="132">
        <v>40664</v>
      </c>
      <c r="B258" s="221">
        <v>19686561502</v>
      </c>
      <c r="C258" s="221">
        <f t="shared" ref="C258:C315" si="8">B258/1000000</f>
        <v>19686.561502</v>
      </c>
      <c r="D258" s="221">
        <v>333017</v>
      </c>
      <c r="E258" s="129">
        <f t="shared" ref="E258:E291" si="9">D258/C258</f>
        <v>16.915955585548449</v>
      </c>
      <c r="F258" s="12"/>
    </row>
    <row r="259" spans="1:6" x14ac:dyDescent="0.25">
      <c r="A259" s="132">
        <v>40695</v>
      </c>
      <c r="B259" s="221">
        <v>19260295866</v>
      </c>
      <c r="C259" s="221">
        <f t="shared" si="8"/>
        <v>19260.295866</v>
      </c>
      <c r="D259" s="221">
        <v>335775</v>
      </c>
      <c r="E259" s="129">
        <f t="shared" si="9"/>
        <v>17.433532814661486</v>
      </c>
      <c r="F259" s="12"/>
    </row>
    <row r="260" spans="1:6" x14ac:dyDescent="0.25">
      <c r="A260" s="132">
        <v>40725</v>
      </c>
      <c r="B260" s="221">
        <v>19114348043</v>
      </c>
      <c r="C260" s="221">
        <f t="shared" si="8"/>
        <v>19114.348043000002</v>
      </c>
      <c r="D260" s="221">
        <v>346144</v>
      </c>
      <c r="E260" s="129">
        <f t="shared" si="9"/>
        <v>18.109118826407673</v>
      </c>
      <c r="F260" s="12"/>
    </row>
    <row r="261" spans="1:6" x14ac:dyDescent="0.25">
      <c r="A261" s="132">
        <v>40756</v>
      </c>
      <c r="B261" s="221">
        <v>22262135210</v>
      </c>
      <c r="C261" s="221">
        <f t="shared" si="8"/>
        <v>22262.13521</v>
      </c>
      <c r="D261" s="221">
        <v>353397</v>
      </c>
      <c r="E261" s="129">
        <f t="shared" si="9"/>
        <v>15.874353320846621</v>
      </c>
      <c r="F261" s="12"/>
    </row>
    <row r="262" spans="1:6" x14ac:dyDescent="0.25">
      <c r="A262" s="132">
        <v>40787</v>
      </c>
      <c r="B262" s="221">
        <v>20210806623</v>
      </c>
      <c r="C262" s="221">
        <f t="shared" si="8"/>
        <v>20210.806623</v>
      </c>
      <c r="D262" s="221">
        <v>349708</v>
      </c>
      <c r="E262" s="129">
        <f t="shared" si="9"/>
        <v>17.303020434722804</v>
      </c>
      <c r="F262" s="12"/>
    </row>
    <row r="263" spans="1:6" x14ac:dyDescent="0.25">
      <c r="A263" s="132">
        <v>40817</v>
      </c>
      <c r="B263" s="221">
        <v>19777859541</v>
      </c>
      <c r="C263" s="221">
        <f t="shared" si="8"/>
        <v>19777.859541000002</v>
      </c>
      <c r="D263" s="221">
        <v>352928</v>
      </c>
      <c r="E263" s="129">
        <f t="shared" si="9"/>
        <v>17.844600386021114</v>
      </c>
      <c r="F263" s="12"/>
    </row>
    <row r="264" spans="1:6" x14ac:dyDescent="0.25">
      <c r="A264" s="132">
        <v>40848</v>
      </c>
      <c r="B264" s="221">
        <v>21201551582</v>
      </c>
      <c r="C264" s="221">
        <f t="shared" si="8"/>
        <v>21201.551582</v>
      </c>
      <c r="D264" s="221">
        <v>352073</v>
      </c>
      <c r="E264" s="129">
        <f t="shared" si="9"/>
        <v>16.606001623905112</v>
      </c>
      <c r="F264" s="12"/>
    </row>
    <row r="265" spans="1:6" x14ac:dyDescent="0.25">
      <c r="A265" s="132">
        <v>40878</v>
      </c>
      <c r="B265" s="221">
        <v>18329108990</v>
      </c>
      <c r="C265" s="221">
        <f t="shared" si="8"/>
        <v>18329.108990000001</v>
      </c>
      <c r="D265" s="221">
        <v>352012</v>
      </c>
      <c r="E265" s="129">
        <f t="shared" si="9"/>
        <v>19.205079755488974</v>
      </c>
      <c r="F265" s="12"/>
    </row>
    <row r="266" spans="1:6" x14ac:dyDescent="0.25">
      <c r="A266" s="132">
        <v>40909</v>
      </c>
      <c r="B266" s="221">
        <v>17448479413</v>
      </c>
      <c r="C266" s="221">
        <f t="shared" si="8"/>
        <v>17448.479413000001</v>
      </c>
      <c r="D266" s="221">
        <v>355075</v>
      </c>
      <c r="E266" s="129">
        <f t="shared" si="9"/>
        <v>20.349910820048372</v>
      </c>
      <c r="F266" s="12"/>
    </row>
    <row r="267" spans="1:6" x14ac:dyDescent="0.25">
      <c r="A267" s="132">
        <v>40940</v>
      </c>
      <c r="B267" s="221">
        <v>16325134459</v>
      </c>
      <c r="C267" s="221">
        <f t="shared" si="8"/>
        <v>16325.134459000001</v>
      </c>
      <c r="D267" s="221">
        <v>356330</v>
      </c>
      <c r="E267" s="129">
        <f t="shared" si="9"/>
        <v>21.827079029266816</v>
      </c>
      <c r="F267" s="12"/>
    </row>
    <row r="268" spans="1:6" x14ac:dyDescent="0.25">
      <c r="A268" s="132">
        <v>40969</v>
      </c>
      <c r="B268" s="221">
        <v>18887409095</v>
      </c>
      <c r="C268" s="221">
        <f t="shared" si="8"/>
        <v>18887.409094999999</v>
      </c>
      <c r="D268" s="221">
        <v>365216</v>
      </c>
      <c r="E268" s="129">
        <f t="shared" si="9"/>
        <v>19.33647956493315</v>
      </c>
      <c r="F268" s="12"/>
    </row>
    <row r="269" spans="1:6" x14ac:dyDescent="0.25">
      <c r="A269" s="132">
        <v>41000</v>
      </c>
      <c r="B269" s="221">
        <v>18687197542</v>
      </c>
      <c r="C269" s="221">
        <f t="shared" si="8"/>
        <v>18687.197542000002</v>
      </c>
      <c r="D269" s="221">
        <v>374272</v>
      </c>
      <c r="E269" s="129">
        <f t="shared" si="9"/>
        <v>20.028257268582578</v>
      </c>
      <c r="F269" s="12"/>
    </row>
    <row r="270" spans="1:6" x14ac:dyDescent="0.25">
      <c r="A270" s="132">
        <v>41030</v>
      </c>
      <c r="B270" s="221">
        <v>20253705998</v>
      </c>
      <c r="C270" s="221">
        <f t="shared" si="8"/>
        <v>20253.705998000001</v>
      </c>
      <c r="D270" s="221">
        <v>372409</v>
      </c>
      <c r="E270" s="129">
        <f t="shared" si="9"/>
        <v>18.387202817932401</v>
      </c>
      <c r="F270" s="12"/>
    </row>
    <row r="271" spans="1:6" x14ac:dyDescent="0.25">
      <c r="A271" s="132">
        <v>41061</v>
      </c>
      <c r="B271" s="221">
        <v>18552761964</v>
      </c>
      <c r="C271" s="221">
        <f t="shared" si="8"/>
        <v>18552.761964000001</v>
      </c>
      <c r="D271" s="221">
        <v>373910</v>
      </c>
      <c r="E271" s="129">
        <f t="shared" si="9"/>
        <v>20.15387254606831</v>
      </c>
      <c r="F271" s="12"/>
    </row>
    <row r="272" spans="1:6" x14ac:dyDescent="0.25">
      <c r="A272" s="132">
        <v>41091</v>
      </c>
      <c r="B272" s="221">
        <v>18139764399</v>
      </c>
      <c r="C272" s="221">
        <f t="shared" si="8"/>
        <v>18139.764399</v>
      </c>
      <c r="D272" s="221">
        <v>376154</v>
      </c>
      <c r="E272" s="129">
        <f t="shared" si="9"/>
        <v>20.736432498579553</v>
      </c>
      <c r="F272" s="12"/>
    </row>
    <row r="273" spans="1:6" x14ac:dyDescent="0.25">
      <c r="A273" s="132">
        <v>41122</v>
      </c>
      <c r="B273" s="221">
        <v>19159799196</v>
      </c>
      <c r="C273" s="221">
        <f t="shared" si="8"/>
        <v>19159.799196</v>
      </c>
      <c r="D273" s="221">
        <v>377221</v>
      </c>
      <c r="E273" s="129">
        <f t="shared" si="9"/>
        <v>19.688149971778024</v>
      </c>
      <c r="F273" s="12"/>
    </row>
    <row r="274" spans="1:6" x14ac:dyDescent="0.25">
      <c r="A274" s="132">
        <v>41153</v>
      </c>
      <c r="B274" s="221">
        <v>17445239914</v>
      </c>
      <c r="C274" s="221">
        <f t="shared" si="8"/>
        <v>17445.239914000002</v>
      </c>
      <c r="D274" s="221">
        <v>378726</v>
      </c>
      <c r="E274" s="129">
        <f t="shared" si="9"/>
        <v>21.709417690270232</v>
      </c>
      <c r="F274" s="12"/>
    </row>
    <row r="275" spans="1:6" x14ac:dyDescent="0.25">
      <c r="A275" s="132">
        <v>41183</v>
      </c>
      <c r="B275" s="221">
        <v>20112875633</v>
      </c>
      <c r="C275" s="221">
        <f t="shared" si="8"/>
        <v>20112.875633</v>
      </c>
      <c r="D275" s="221">
        <v>377753</v>
      </c>
      <c r="E275" s="129">
        <f t="shared" si="9"/>
        <v>18.781650465744715</v>
      </c>
      <c r="F275" s="12"/>
    </row>
    <row r="276" spans="1:6" x14ac:dyDescent="0.25">
      <c r="A276" s="132">
        <v>41214</v>
      </c>
      <c r="B276" s="221">
        <v>20665858221</v>
      </c>
      <c r="C276" s="221">
        <f t="shared" si="8"/>
        <v>20665.858220999999</v>
      </c>
      <c r="D276" s="221">
        <v>378560</v>
      </c>
      <c r="E276" s="129">
        <f t="shared" si="9"/>
        <v>18.318135929884544</v>
      </c>
      <c r="F276" s="12"/>
    </row>
    <row r="277" spans="1:6" x14ac:dyDescent="0.25">
      <c r="A277" s="132">
        <v>41244</v>
      </c>
      <c r="B277" s="221">
        <v>17505250809</v>
      </c>
      <c r="C277" s="221">
        <f t="shared" si="8"/>
        <v>17505.250809000001</v>
      </c>
      <c r="D277" s="221">
        <v>378613</v>
      </c>
      <c r="E277" s="129">
        <f t="shared" si="9"/>
        <v>21.628539009869147</v>
      </c>
      <c r="F277" s="12"/>
    </row>
    <row r="278" spans="1:6" x14ac:dyDescent="0.25">
      <c r="A278" s="132">
        <v>41275</v>
      </c>
      <c r="B278" s="221">
        <v>20014320036</v>
      </c>
      <c r="C278" s="221">
        <f t="shared" si="8"/>
        <v>20014.320036000001</v>
      </c>
      <c r="D278" s="221">
        <v>377837</v>
      </c>
      <c r="E278" s="129">
        <f t="shared" si="9"/>
        <v>18.878333079534052</v>
      </c>
      <c r="F278" s="12"/>
    </row>
    <row r="279" spans="1:6" x14ac:dyDescent="0.25">
      <c r="A279" s="132">
        <v>41306</v>
      </c>
      <c r="B279" s="221">
        <v>16835771760</v>
      </c>
      <c r="C279" s="221">
        <f t="shared" si="8"/>
        <v>16835.77176</v>
      </c>
      <c r="D279" s="221">
        <v>376539</v>
      </c>
      <c r="E279" s="129">
        <f t="shared" si="9"/>
        <v>22.365413677953068</v>
      </c>
      <c r="F279" s="12"/>
    </row>
    <row r="280" spans="1:6" x14ac:dyDescent="0.25">
      <c r="A280" s="132">
        <v>41334</v>
      </c>
      <c r="B280" s="221">
        <v>19168260866</v>
      </c>
      <c r="C280" s="221">
        <f t="shared" si="8"/>
        <v>19168.260866000001</v>
      </c>
      <c r="D280" s="221">
        <v>376934</v>
      </c>
      <c r="E280" s="129">
        <f t="shared" si="9"/>
        <v>19.664486133355609</v>
      </c>
      <c r="F280" s="12"/>
    </row>
    <row r="281" spans="1:6" x14ac:dyDescent="0.25">
      <c r="A281" s="132">
        <v>41365</v>
      </c>
      <c r="B281" s="221">
        <v>21638348485</v>
      </c>
      <c r="C281" s="221">
        <f t="shared" si="8"/>
        <v>21638.348484999999</v>
      </c>
      <c r="D281" s="221">
        <v>378665</v>
      </c>
      <c r="E281" s="129">
        <f t="shared" si="9"/>
        <v>17.499718162987151</v>
      </c>
      <c r="F281" s="12"/>
    </row>
    <row r="282" spans="1:6" x14ac:dyDescent="0.25">
      <c r="A282" s="132">
        <v>41395</v>
      </c>
      <c r="B282" s="221">
        <v>21065147912</v>
      </c>
      <c r="C282" s="221">
        <f t="shared" si="8"/>
        <v>21065.147912</v>
      </c>
      <c r="D282" s="221">
        <v>374417</v>
      </c>
      <c r="E282" s="129">
        <f t="shared" si="9"/>
        <v>17.774240255237377</v>
      </c>
      <c r="F282" s="12"/>
    </row>
    <row r="283" spans="1:6" x14ac:dyDescent="0.25">
      <c r="A283" s="132">
        <v>41426</v>
      </c>
      <c r="B283" s="221">
        <v>18833500006</v>
      </c>
      <c r="C283" s="221">
        <f t="shared" si="8"/>
        <v>18833.500005999998</v>
      </c>
      <c r="D283" s="221">
        <v>371109</v>
      </c>
      <c r="E283" s="129">
        <f t="shared" si="9"/>
        <v>19.70472827046336</v>
      </c>
      <c r="F283" s="12"/>
    </row>
    <row r="284" spans="1:6" x14ac:dyDescent="0.25">
      <c r="A284" s="132">
        <v>41456</v>
      </c>
      <c r="B284" s="221">
        <v>22713864691</v>
      </c>
      <c r="C284" s="221">
        <f t="shared" si="8"/>
        <v>22713.864690999999</v>
      </c>
      <c r="D284" s="221">
        <v>373673</v>
      </c>
      <c r="E284" s="129">
        <f t="shared" si="9"/>
        <v>16.451317513926281</v>
      </c>
      <c r="F284" s="12"/>
    </row>
    <row r="285" spans="1:6" x14ac:dyDescent="0.25">
      <c r="A285" s="132">
        <v>41487</v>
      </c>
      <c r="B285" s="221">
        <v>20209514301</v>
      </c>
      <c r="C285" s="221">
        <f t="shared" si="8"/>
        <v>20209.514300999999</v>
      </c>
      <c r="D285" s="221">
        <v>372819</v>
      </c>
      <c r="E285" s="129">
        <f t="shared" si="9"/>
        <v>18.447697181003125</v>
      </c>
      <c r="F285" s="12"/>
    </row>
    <row r="286" spans="1:6" x14ac:dyDescent="0.25">
      <c r="A286" s="132">
        <v>41518</v>
      </c>
      <c r="B286" s="221">
        <v>18868779861</v>
      </c>
      <c r="C286" s="221">
        <f t="shared" si="8"/>
        <v>18868.779860999999</v>
      </c>
      <c r="D286" s="221">
        <v>376040</v>
      </c>
      <c r="E286" s="129">
        <f t="shared" si="9"/>
        <v>19.929216556139885</v>
      </c>
      <c r="F286" s="12"/>
    </row>
    <row r="287" spans="1:6" x14ac:dyDescent="0.25">
      <c r="A287" s="132">
        <v>41548</v>
      </c>
      <c r="B287" s="221">
        <v>23061083210</v>
      </c>
      <c r="C287" s="221">
        <f t="shared" si="8"/>
        <v>23061.083210000001</v>
      </c>
      <c r="D287" s="221">
        <v>376891</v>
      </c>
      <c r="E287" s="129">
        <f t="shared" si="9"/>
        <v>16.343161184925101</v>
      </c>
      <c r="F287" s="12"/>
    </row>
    <row r="288" spans="1:6" x14ac:dyDescent="0.25">
      <c r="A288" s="132">
        <v>41579</v>
      </c>
      <c r="B288" s="221">
        <v>19132674799</v>
      </c>
      <c r="C288" s="221">
        <f t="shared" si="8"/>
        <v>19132.674799</v>
      </c>
      <c r="D288" s="221">
        <v>376096</v>
      </c>
      <c r="E288" s="129">
        <f t="shared" si="9"/>
        <v>19.657261932850982</v>
      </c>
      <c r="F288" s="12"/>
    </row>
    <row r="289" spans="1:7" x14ac:dyDescent="0.25">
      <c r="A289" s="132">
        <v>41609</v>
      </c>
      <c r="B289" s="221">
        <v>18206250060</v>
      </c>
      <c r="C289" s="221">
        <f t="shared" si="8"/>
        <v>18206.250059999998</v>
      </c>
      <c r="D289" s="221">
        <v>375794</v>
      </c>
      <c r="E289" s="129">
        <f t="shared" si="9"/>
        <v>20.640933677256108</v>
      </c>
      <c r="F289" s="12"/>
    </row>
    <row r="290" spans="1:7" x14ac:dyDescent="0.25">
      <c r="A290" s="132">
        <v>41640</v>
      </c>
      <c r="B290" s="221">
        <v>20092708772</v>
      </c>
      <c r="C290" s="221">
        <f t="shared" si="8"/>
        <v>20092.708772000002</v>
      </c>
      <c r="D290" s="221">
        <v>375462</v>
      </c>
      <c r="E290" s="129">
        <f t="shared" si="9"/>
        <v>18.686479969451476</v>
      </c>
      <c r="F290" s="12"/>
    </row>
    <row r="291" spans="1:7" x14ac:dyDescent="0.25">
      <c r="A291" s="132">
        <v>41671</v>
      </c>
      <c r="B291" s="221">
        <v>18062519940</v>
      </c>
      <c r="C291" s="221">
        <f t="shared" si="8"/>
        <v>18062.519939999998</v>
      </c>
      <c r="D291" s="221">
        <v>377217</v>
      </c>
      <c r="E291" s="129">
        <f t="shared" si="9"/>
        <v>20.883963104430489</v>
      </c>
      <c r="F291" s="12"/>
    </row>
    <row r="292" spans="1:7" x14ac:dyDescent="0.25">
      <c r="A292" s="132">
        <v>41699</v>
      </c>
      <c r="B292" s="221">
        <v>17511530688</v>
      </c>
      <c r="C292" s="221">
        <f t="shared" si="8"/>
        <v>17511.530687999999</v>
      </c>
      <c r="D292" s="221">
        <v>377190</v>
      </c>
      <c r="E292" s="129">
        <f>D292/C292</f>
        <v>21.539521970999044</v>
      </c>
      <c r="F292" s="12"/>
      <c r="G292" s="13"/>
    </row>
    <row r="293" spans="1:7" x14ac:dyDescent="0.25">
      <c r="A293" s="132">
        <v>41730</v>
      </c>
      <c r="B293" s="237">
        <v>19219083316</v>
      </c>
      <c r="C293" s="221">
        <f t="shared" si="8"/>
        <v>19219.083316</v>
      </c>
      <c r="D293" s="280">
        <v>378418</v>
      </c>
      <c r="E293" s="129">
        <f t="shared" ref="E293:E314" si="10">D293/C293</f>
        <v>19.689700792595286</v>
      </c>
      <c r="F293" s="12"/>
      <c r="G293" s="13"/>
    </row>
    <row r="294" spans="1:7" x14ac:dyDescent="0.25">
      <c r="A294" s="132">
        <v>41760</v>
      </c>
      <c r="B294" s="237">
        <v>20041179014</v>
      </c>
      <c r="C294" s="221">
        <f t="shared" si="8"/>
        <v>20041.179014000001</v>
      </c>
      <c r="D294" s="280">
        <v>379153</v>
      </c>
      <c r="E294" s="129">
        <f t="shared" si="10"/>
        <v>18.918697334879262</v>
      </c>
      <c r="F294" s="12"/>
    </row>
    <row r="295" spans="1:7" x14ac:dyDescent="0.25">
      <c r="A295" s="132">
        <v>41791</v>
      </c>
      <c r="B295" s="237">
        <v>18119226217</v>
      </c>
      <c r="C295" s="221">
        <f t="shared" si="8"/>
        <v>18119.226216999999</v>
      </c>
      <c r="D295" s="280">
        <v>380517</v>
      </c>
      <c r="E295" s="129">
        <f t="shared" si="10"/>
        <v>21.000731236689763</v>
      </c>
      <c r="F295" s="12"/>
    </row>
    <row r="296" spans="1:7" x14ac:dyDescent="0.25">
      <c r="A296" s="132">
        <v>41821</v>
      </c>
      <c r="B296" s="237">
        <v>21460736951</v>
      </c>
      <c r="C296" s="221">
        <f t="shared" si="8"/>
        <v>21460.736950999999</v>
      </c>
      <c r="D296" s="280">
        <v>379042</v>
      </c>
      <c r="E296" s="129">
        <f t="shared" si="10"/>
        <v>17.662114812992847</v>
      </c>
      <c r="F296" s="14"/>
    </row>
    <row r="297" spans="1:7" x14ac:dyDescent="0.25">
      <c r="A297" s="132">
        <v>41852</v>
      </c>
      <c r="B297" s="237">
        <v>19305409497</v>
      </c>
      <c r="C297" s="221">
        <f t="shared" si="8"/>
        <v>19305.409497000001</v>
      </c>
      <c r="D297" s="280">
        <v>379357</v>
      </c>
      <c r="E297" s="129">
        <f t="shared" si="10"/>
        <v>19.65029542931741</v>
      </c>
      <c r="F297" s="14"/>
      <c r="G297" s="14"/>
    </row>
    <row r="298" spans="1:7" x14ac:dyDescent="0.25">
      <c r="A298" s="132">
        <v>41883</v>
      </c>
      <c r="B298" s="237">
        <v>20559202732</v>
      </c>
      <c r="C298" s="221">
        <f t="shared" si="8"/>
        <v>20559.202732000002</v>
      </c>
      <c r="D298" s="280">
        <v>375713</v>
      </c>
      <c r="E298" s="129">
        <f t="shared" si="10"/>
        <v>18.274687248217557</v>
      </c>
    </row>
    <row r="299" spans="1:7" x14ac:dyDescent="0.25">
      <c r="A299" s="132">
        <v>41913</v>
      </c>
      <c r="B299" s="237">
        <v>19508448629</v>
      </c>
      <c r="C299" s="221">
        <f t="shared" si="8"/>
        <v>19508.448628999999</v>
      </c>
      <c r="D299" s="280">
        <v>376033</v>
      </c>
      <c r="E299" s="129">
        <f t="shared" si="10"/>
        <v>19.275392274966123</v>
      </c>
    </row>
    <row r="300" spans="1:7" x14ac:dyDescent="0.25">
      <c r="A300" s="132">
        <v>41944</v>
      </c>
      <c r="B300" s="237">
        <v>18072284690</v>
      </c>
      <c r="C300" s="221">
        <f t="shared" si="8"/>
        <v>18072.28469</v>
      </c>
      <c r="D300" s="280">
        <v>375626</v>
      </c>
      <c r="E300" s="129">
        <f t="shared" si="10"/>
        <v>20.784643803660664</v>
      </c>
    </row>
    <row r="301" spans="1:7" x14ac:dyDescent="0.25">
      <c r="A301" s="132">
        <v>41974</v>
      </c>
      <c r="B301" s="237">
        <v>17192454903</v>
      </c>
      <c r="C301" s="221">
        <f t="shared" si="8"/>
        <v>17192.454903000002</v>
      </c>
      <c r="D301" s="280">
        <v>374051</v>
      </c>
      <c r="E301" s="129">
        <f t="shared" si="10"/>
        <v>21.756695138093971</v>
      </c>
    </row>
    <row r="302" spans="1:7" x14ac:dyDescent="0.25">
      <c r="A302" s="132">
        <v>42005</v>
      </c>
      <c r="B302" s="237">
        <v>16876183692</v>
      </c>
      <c r="C302" s="221">
        <f t="shared" si="8"/>
        <v>16876.183691999999</v>
      </c>
      <c r="D302" s="280">
        <v>372167</v>
      </c>
      <c r="E302" s="129">
        <f t="shared" si="10"/>
        <v>22.052793853886669</v>
      </c>
    </row>
    <row r="303" spans="1:7" x14ac:dyDescent="0.25">
      <c r="A303" s="132">
        <v>42036</v>
      </c>
      <c r="B303" s="237">
        <v>14933963750</v>
      </c>
      <c r="C303" s="221">
        <f t="shared" si="8"/>
        <v>14933.963750000001</v>
      </c>
      <c r="D303" s="280">
        <v>372147</v>
      </c>
      <c r="E303" s="129">
        <f t="shared" si="10"/>
        <v>24.919506048754133</v>
      </c>
    </row>
    <row r="304" spans="1:7" x14ac:dyDescent="0.25">
      <c r="A304" s="132">
        <v>42064</v>
      </c>
      <c r="B304" s="237">
        <v>16523574389</v>
      </c>
      <c r="C304" s="221">
        <f t="shared" si="8"/>
        <v>16523.574389000001</v>
      </c>
      <c r="D304" s="280">
        <v>371044</v>
      </c>
      <c r="E304" s="129">
        <f t="shared" si="10"/>
        <v>22.455431934086231</v>
      </c>
    </row>
    <row r="305" spans="1:5" x14ac:dyDescent="0.25">
      <c r="A305" s="132">
        <v>42095</v>
      </c>
      <c r="B305" s="237">
        <v>14665435800</v>
      </c>
      <c r="C305" s="221">
        <f t="shared" si="8"/>
        <v>14665.435799999999</v>
      </c>
      <c r="D305" s="280">
        <v>372973</v>
      </c>
      <c r="E305" s="129">
        <f t="shared" si="10"/>
        <v>25.432111604893461</v>
      </c>
    </row>
    <row r="306" spans="1:5" x14ac:dyDescent="0.25">
      <c r="A306" s="132">
        <v>42125</v>
      </c>
      <c r="B306" s="237">
        <v>14008367321</v>
      </c>
      <c r="C306" s="221">
        <f t="shared" si="8"/>
        <v>14008.367321</v>
      </c>
      <c r="D306" s="280">
        <v>371697</v>
      </c>
      <c r="E306" s="129">
        <f t="shared" si="10"/>
        <v>26.533927293781591</v>
      </c>
    </row>
    <row r="307" spans="1:5" x14ac:dyDescent="0.25">
      <c r="A307" s="132">
        <v>42156</v>
      </c>
      <c r="B307" s="237">
        <v>15100918254</v>
      </c>
      <c r="C307" s="221">
        <f t="shared" si="8"/>
        <v>15100.918254</v>
      </c>
      <c r="D307" s="280">
        <v>372168</v>
      </c>
      <c r="E307" s="129">
        <f t="shared" si="10"/>
        <v>24.64538869359275</v>
      </c>
    </row>
    <row r="308" spans="1:5" x14ac:dyDescent="0.25">
      <c r="A308" s="132">
        <v>42186</v>
      </c>
      <c r="B308" s="237">
        <v>16147171005</v>
      </c>
      <c r="C308" s="221">
        <f t="shared" si="8"/>
        <v>16147.171005</v>
      </c>
      <c r="D308" s="280">
        <v>370752</v>
      </c>
      <c r="E308" s="129">
        <f t="shared" si="10"/>
        <v>22.960802228774067</v>
      </c>
    </row>
    <row r="309" spans="1:5" x14ac:dyDescent="0.25">
      <c r="A309" s="132">
        <v>42217</v>
      </c>
      <c r="B309" s="237">
        <v>12796238913</v>
      </c>
      <c r="C309" s="221">
        <f t="shared" si="8"/>
        <v>12796.238912999999</v>
      </c>
      <c r="D309" s="280">
        <v>370559</v>
      </c>
      <c r="E309" s="129">
        <f t="shared" si="10"/>
        <v>28.958430873273272</v>
      </c>
    </row>
    <row r="310" spans="1:5" x14ac:dyDescent="0.25">
      <c r="A310" s="132">
        <v>42248</v>
      </c>
      <c r="B310" s="237">
        <v>13203691399</v>
      </c>
      <c r="C310" s="221">
        <f t="shared" si="8"/>
        <v>13203.691398999999</v>
      </c>
      <c r="D310" s="280">
        <v>370600</v>
      </c>
      <c r="E310" s="129">
        <f t="shared" si="10"/>
        <v>28.067908344788179</v>
      </c>
    </row>
    <row r="311" spans="1:5" x14ac:dyDescent="0.25">
      <c r="A311" s="132">
        <v>42278</v>
      </c>
      <c r="B311" s="237">
        <v>14053172726</v>
      </c>
      <c r="C311" s="221">
        <f>B311/1000000</f>
        <v>14053.172726000001</v>
      </c>
      <c r="D311" s="280">
        <v>370960</v>
      </c>
      <c r="E311" s="129">
        <f t="shared" si="10"/>
        <v>26.396886114811707</v>
      </c>
    </row>
    <row r="312" spans="1:5" x14ac:dyDescent="0.25">
      <c r="A312" s="132">
        <v>42309</v>
      </c>
      <c r="B312" s="237">
        <v>12609426083</v>
      </c>
      <c r="C312" s="221">
        <f t="shared" si="8"/>
        <v>12609.426083</v>
      </c>
      <c r="D312" s="280">
        <v>368976</v>
      </c>
      <c r="E312" s="129">
        <f t="shared" si="10"/>
        <v>29.261918629068504</v>
      </c>
    </row>
    <row r="313" spans="1:5" x14ac:dyDescent="0.25">
      <c r="A313" s="132">
        <v>42339</v>
      </c>
      <c r="B313" s="237">
        <v>10543233761</v>
      </c>
      <c r="C313" s="221">
        <f t="shared" si="8"/>
        <v>10543.233761</v>
      </c>
      <c r="D313" s="280">
        <v>368739</v>
      </c>
      <c r="E313" s="129">
        <f t="shared" si="10"/>
        <v>34.973994540838675</v>
      </c>
    </row>
    <row r="314" spans="1:5" x14ac:dyDescent="0.25">
      <c r="A314" s="132">
        <v>42370</v>
      </c>
      <c r="B314" s="237">
        <v>10322950647</v>
      </c>
      <c r="C314" s="221">
        <f t="shared" si="8"/>
        <v>10322.950647</v>
      </c>
      <c r="D314" s="280">
        <v>369772</v>
      </c>
      <c r="E314" s="129">
        <f t="shared" si="10"/>
        <v>35.820378556925597</v>
      </c>
    </row>
    <row r="315" spans="1:5" x14ac:dyDescent="0.25">
      <c r="A315" s="132">
        <v>42401</v>
      </c>
      <c r="B315" s="237">
        <v>10304773745</v>
      </c>
      <c r="C315" s="221">
        <f t="shared" si="8"/>
        <v>10304.773745</v>
      </c>
      <c r="D315" s="280">
        <v>371703</v>
      </c>
      <c r="E315" s="129">
        <f>D315/C315</f>
        <v>36.070952084741769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7"/>
  <sheetViews>
    <sheetView topLeftCell="F149" workbookViewId="0">
      <selection activeCell="O165" sqref="O165"/>
    </sheetView>
  </sheetViews>
  <sheetFormatPr defaultRowHeight="15" x14ac:dyDescent="0.25"/>
  <cols>
    <col min="2" max="2" width="22.7109375" customWidth="1"/>
    <col min="3" max="3" width="20.28515625" customWidth="1"/>
    <col min="4" max="4" width="27.28515625" customWidth="1"/>
    <col min="5" max="5" width="23.5703125" customWidth="1"/>
    <col min="6" max="6" width="27.7109375" customWidth="1"/>
    <col min="7" max="7" width="27" customWidth="1"/>
    <col min="8" max="8" width="9.140625" style="18"/>
    <col min="10" max="10" width="7.85546875" customWidth="1"/>
    <col min="11" max="11" width="22.28515625" customWidth="1"/>
    <col min="12" max="12" width="18.140625" customWidth="1"/>
    <col min="13" max="14" width="18.140625" style="18" customWidth="1"/>
    <col min="15" max="15" width="9.140625" customWidth="1"/>
  </cols>
  <sheetData>
    <row r="1" spans="1:8" ht="32.25" customHeight="1" thickBot="1" x14ac:dyDescent="0.3">
      <c r="A1" s="234" t="s">
        <v>99</v>
      </c>
      <c r="B1" s="223" t="s">
        <v>5</v>
      </c>
      <c r="C1" s="77"/>
      <c r="D1" s="77"/>
      <c r="E1" s="77"/>
      <c r="F1" s="269" t="s">
        <v>8423</v>
      </c>
      <c r="G1" s="269" t="s">
        <v>8422</v>
      </c>
    </row>
    <row r="2" spans="1:8" x14ac:dyDescent="0.25">
      <c r="A2" s="222">
        <v>32874</v>
      </c>
      <c r="B2" s="221">
        <v>1678274554</v>
      </c>
      <c r="C2" s="94"/>
      <c r="D2" s="77"/>
      <c r="E2" s="77"/>
      <c r="F2" s="268">
        <v>9044</v>
      </c>
      <c r="G2" s="268">
        <f>F2/1000</f>
        <v>9.0440000000000005</v>
      </c>
      <c r="H2" s="19"/>
    </row>
    <row r="3" spans="1:8" x14ac:dyDescent="0.25">
      <c r="A3" s="222">
        <v>32905</v>
      </c>
      <c r="B3" s="221">
        <v>1251569870</v>
      </c>
      <c r="C3" s="94"/>
      <c r="D3" s="77"/>
      <c r="E3" s="77"/>
      <c r="F3" s="221">
        <v>8808</v>
      </c>
      <c r="G3" s="221">
        <f t="shared" ref="G3:G66" si="0">F3/1000</f>
        <v>8.8079999999999998</v>
      </c>
      <c r="H3" s="19"/>
    </row>
    <row r="4" spans="1:8" x14ac:dyDescent="0.25">
      <c r="A4" s="222">
        <v>32933</v>
      </c>
      <c r="B4" s="221">
        <v>1646230450</v>
      </c>
      <c r="C4" s="94"/>
      <c r="D4" s="77"/>
      <c r="E4" s="77"/>
      <c r="F4" s="221">
        <v>7385</v>
      </c>
      <c r="G4" s="221">
        <f t="shared" si="0"/>
        <v>7.3849999999999998</v>
      </c>
      <c r="H4" s="19"/>
    </row>
    <row r="5" spans="1:8" x14ac:dyDescent="0.25">
      <c r="A5" s="222">
        <v>32964</v>
      </c>
      <c r="B5" s="221">
        <v>1362700701</v>
      </c>
      <c r="C5" s="94"/>
      <c r="D5" s="77"/>
      <c r="E5" s="77"/>
      <c r="F5" s="221">
        <v>8794</v>
      </c>
      <c r="G5" s="221">
        <f t="shared" si="0"/>
        <v>8.7940000000000005</v>
      </c>
      <c r="H5" s="19"/>
    </row>
    <row r="6" spans="1:8" x14ac:dyDescent="0.25">
      <c r="A6" s="222">
        <v>32994</v>
      </c>
      <c r="B6" s="221">
        <v>1534042438</v>
      </c>
      <c r="C6" s="94"/>
      <c r="D6" s="77"/>
      <c r="E6" s="77"/>
      <c r="F6" s="221">
        <v>9963</v>
      </c>
      <c r="G6" s="221">
        <f t="shared" si="0"/>
        <v>9.9629999999999992</v>
      </c>
      <c r="H6" s="19"/>
    </row>
    <row r="7" spans="1:8" x14ac:dyDescent="0.25">
      <c r="A7" s="222">
        <v>33025</v>
      </c>
      <c r="B7" s="221">
        <v>1369160648</v>
      </c>
      <c r="C7" s="94"/>
      <c r="D7" s="77"/>
      <c r="E7" s="77"/>
      <c r="F7" s="221">
        <v>10173</v>
      </c>
      <c r="G7" s="221">
        <f t="shared" si="0"/>
        <v>10.173</v>
      </c>
      <c r="H7" s="19"/>
    </row>
    <row r="8" spans="1:8" x14ac:dyDescent="0.25">
      <c r="A8" s="222">
        <v>33055</v>
      </c>
      <c r="B8" s="221">
        <v>1576211087</v>
      </c>
      <c r="C8" s="94"/>
      <c r="D8" s="77"/>
      <c r="E8" s="77"/>
      <c r="F8" s="221">
        <v>10521</v>
      </c>
      <c r="G8" s="221">
        <f t="shared" si="0"/>
        <v>10.521000000000001</v>
      </c>
      <c r="H8" s="19"/>
    </row>
    <row r="9" spans="1:8" x14ac:dyDescent="0.25">
      <c r="A9" s="222">
        <v>33086</v>
      </c>
      <c r="B9" s="221">
        <v>1999407084</v>
      </c>
      <c r="C9" s="94"/>
      <c r="D9" s="77"/>
      <c r="E9" s="77"/>
      <c r="F9" s="221">
        <v>10533</v>
      </c>
      <c r="G9" s="221">
        <f t="shared" si="0"/>
        <v>10.532999999999999</v>
      </c>
      <c r="H9" s="19"/>
    </row>
    <row r="10" spans="1:8" x14ac:dyDescent="0.25">
      <c r="A10" s="222">
        <v>33117</v>
      </c>
      <c r="B10" s="221">
        <v>1898574858</v>
      </c>
      <c r="C10" s="94"/>
      <c r="D10" s="77"/>
      <c r="E10" s="77"/>
      <c r="F10" s="221">
        <v>10171</v>
      </c>
      <c r="G10" s="221">
        <f t="shared" si="0"/>
        <v>10.170999999999999</v>
      </c>
      <c r="H10" s="19"/>
    </row>
    <row r="11" spans="1:8" x14ac:dyDescent="0.25">
      <c r="A11" s="222">
        <v>33147</v>
      </c>
      <c r="B11" s="221">
        <v>2037734813</v>
      </c>
      <c r="C11" s="94"/>
      <c r="D11" s="77"/>
      <c r="E11" s="77"/>
      <c r="F11" s="221">
        <v>10027</v>
      </c>
      <c r="G11" s="221">
        <f t="shared" si="0"/>
        <v>10.026999999999999</v>
      </c>
      <c r="H11" s="19"/>
    </row>
    <row r="12" spans="1:8" ht="48" customHeight="1" x14ac:dyDescent="0.25">
      <c r="A12" s="222">
        <v>33178</v>
      </c>
      <c r="B12" s="221">
        <v>2263086380</v>
      </c>
      <c r="C12" s="259" t="s">
        <v>9</v>
      </c>
      <c r="D12" s="259" t="s">
        <v>8425</v>
      </c>
      <c r="E12" s="263" t="s">
        <v>8424</v>
      </c>
      <c r="F12" s="221">
        <v>8753</v>
      </c>
      <c r="G12" s="221">
        <f t="shared" si="0"/>
        <v>8.7530000000000001</v>
      </c>
      <c r="H12" s="19"/>
    </row>
    <row r="13" spans="1:8" x14ac:dyDescent="0.25">
      <c r="A13" s="222">
        <v>33208</v>
      </c>
      <c r="B13" s="221">
        <v>2044369156</v>
      </c>
      <c r="C13" s="221">
        <f>AVERAGE(B2:B13)</f>
        <v>1721780169.9166667</v>
      </c>
      <c r="D13" s="260">
        <f>C13/1000000000</f>
        <v>1.7217801699166668</v>
      </c>
      <c r="E13" s="264"/>
      <c r="F13" s="221">
        <v>9973</v>
      </c>
      <c r="G13" s="221">
        <f t="shared" si="0"/>
        <v>9.9730000000000008</v>
      </c>
      <c r="H13" s="19"/>
    </row>
    <row r="14" spans="1:8" x14ac:dyDescent="0.25">
      <c r="A14" s="222">
        <v>33239</v>
      </c>
      <c r="B14" s="221">
        <v>1622334378</v>
      </c>
      <c r="C14" s="221">
        <f>AVERAGE(B3:B14)</f>
        <v>1717118488.5833333</v>
      </c>
      <c r="D14" s="260">
        <f t="shared" ref="D14:D63" si="1">C14/1000000000</f>
        <v>1.7171184885833333</v>
      </c>
      <c r="E14" s="265"/>
      <c r="F14" s="221">
        <v>9840</v>
      </c>
      <c r="G14" s="221">
        <f t="shared" si="0"/>
        <v>9.84</v>
      </c>
      <c r="H14" s="19"/>
    </row>
    <row r="15" spans="1:8" x14ac:dyDescent="0.25">
      <c r="A15" s="222">
        <v>33270</v>
      </c>
      <c r="B15" s="221">
        <v>1245037634</v>
      </c>
      <c r="C15" s="221">
        <f t="shared" ref="C15:C78" si="2">AVERAGE(B4:B15)</f>
        <v>1716574135.5833333</v>
      </c>
      <c r="D15" s="260">
        <f t="shared" si="1"/>
        <v>1.7165741355833333</v>
      </c>
      <c r="E15" s="265"/>
      <c r="F15" s="221">
        <v>9805</v>
      </c>
      <c r="G15" s="221">
        <f t="shared" si="0"/>
        <v>9.8049999999999997</v>
      </c>
      <c r="H15" s="19"/>
    </row>
    <row r="16" spans="1:8" x14ac:dyDescent="0.25">
      <c r="A16" s="222">
        <v>33298</v>
      </c>
      <c r="B16" s="221">
        <v>1462993499</v>
      </c>
      <c r="C16" s="221">
        <f t="shared" si="2"/>
        <v>1701304389.6666667</v>
      </c>
      <c r="D16" s="260">
        <f t="shared" si="1"/>
        <v>1.7013043896666666</v>
      </c>
      <c r="E16" s="265">
        <f>SUM(D13:D16)</f>
        <v>6.8567771837500002</v>
      </c>
      <c r="F16" s="221">
        <v>8663</v>
      </c>
      <c r="G16" s="221">
        <f t="shared" si="0"/>
        <v>8.6630000000000003</v>
      </c>
      <c r="H16" s="19"/>
    </row>
    <row r="17" spans="1:8" x14ac:dyDescent="0.25">
      <c r="A17" s="222">
        <v>33329</v>
      </c>
      <c r="B17" s="221">
        <v>1619011565</v>
      </c>
      <c r="C17" s="221">
        <f t="shared" si="2"/>
        <v>1722663628.3333333</v>
      </c>
      <c r="D17" s="260">
        <f t="shared" si="1"/>
        <v>1.7226636283333332</v>
      </c>
      <c r="E17" s="265">
        <f>SUM(D14:D17)</f>
        <v>6.8576606421666657</v>
      </c>
      <c r="F17" s="221">
        <v>8808</v>
      </c>
      <c r="G17" s="221">
        <f t="shared" si="0"/>
        <v>8.8079999999999998</v>
      </c>
      <c r="H17" s="19"/>
    </row>
    <row r="18" spans="1:8" x14ac:dyDescent="0.25">
      <c r="A18" s="222">
        <v>33359</v>
      </c>
      <c r="B18" s="221">
        <v>1577352001</v>
      </c>
      <c r="C18" s="221">
        <f t="shared" si="2"/>
        <v>1726272758.5833333</v>
      </c>
      <c r="D18" s="260">
        <f t="shared" si="1"/>
        <v>1.7262727585833333</v>
      </c>
      <c r="E18" s="265">
        <f t="shared" ref="E18:E20" si="3">SUM(D15:D18)</f>
        <v>6.8668149121666655</v>
      </c>
      <c r="F18" s="221">
        <v>9665</v>
      </c>
      <c r="G18" s="221">
        <f t="shared" si="0"/>
        <v>9.6649999999999991</v>
      </c>
      <c r="H18" s="19"/>
    </row>
    <row r="19" spans="1:8" x14ac:dyDescent="0.25">
      <c r="A19" s="222">
        <v>33390</v>
      </c>
      <c r="B19" s="221">
        <v>1837797338</v>
      </c>
      <c r="C19" s="221">
        <f t="shared" si="2"/>
        <v>1765325816.0833333</v>
      </c>
      <c r="D19" s="260">
        <f t="shared" si="1"/>
        <v>1.7653258160833332</v>
      </c>
      <c r="E19" s="265">
        <f t="shared" si="3"/>
        <v>6.9155665926666661</v>
      </c>
      <c r="F19" s="221">
        <v>10401</v>
      </c>
      <c r="G19" s="221">
        <f t="shared" si="0"/>
        <v>10.401</v>
      </c>
      <c r="H19" s="19"/>
    </row>
    <row r="20" spans="1:8" x14ac:dyDescent="0.25">
      <c r="A20" s="222">
        <v>33420</v>
      </c>
      <c r="B20" s="221">
        <v>1789321946</v>
      </c>
      <c r="C20" s="221">
        <f t="shared" si="2"/>
        <v>1783085054.3333333</v>
      </c>
      <c r="D20" s="260">
        <f t="shared" si="1"/>
        <v>1.7830850543333332</v>
      </c>
      <c r="E20" s="265">
        <f t="shared" si="3"/>
        <v>6.9973472573333328</v>
      </c>
      <c r="F20" s="221">
        <v>10113</v>
      </c>
      <c r="G20" s="221">
        <f t="shared" si="0"/>
        <v>10.113</v>
      </c>
      <c r="H20" s="19"/>
    </row>
    <row r="21" spans="1:8" x14ac:dyDescent="0.25">
      <c r="A21" s="222">
        <v>33451</v>
      </c>
      <c r="B21" s="221">
        <v>2152628221</v>
      </c>
      <c r="C21" s="221">
        <f t="shared" si="2"/>
        <v>1795853482.4166667</v>
      </c>
      <c r="D21" s="260">
        <f t="shared" si="1"/>
        <v>1.7958534824166668</v>
      </c>
      <c r="E21" s="265">
        <f>SUM(D18:D21)</f>
        <v>7.0705371114166669</v>
      </c>
      <c r="F21" s="221">
        <v>9261</v>
      </c>
      <c r="G21" s="221">
        <f t="shared" si="0"/>
        <v>9.2609999999999992</v>
      </c>
      <c r="H21" s="19"/>
    </row>
    <row r="22" spans="1:8" x14ac:dyDescent="0.25">
      <c r="A22" s="222">
        <v>33482</v>
      </c>
      <c r="B22" s="221">
        <v>1671899230</v>
      </c>
      <c r="C22" s="221">
        <f t="shared" si="2"/>
        <v>1776963846.75</v>
      </c>
      <c r="D22" s="260">
        <f t="shared" si="1"/>
        <v>1.77696384675</v>
      </c>
      <c r="E22" s="265">
        <f t="shared" ref="E22:E82" si="4">SUM(D19:D22)</f>
        <v>7.1212281995833333</v>
      </c>
      <c r="F22" s="221">
        <v>7956</v>
      </c>
      <c r="G22" s="221">
        <f t="shared" si="0"/>
        <v>7.9560000000000004</v>
      </c>
      <c r="H22" s="19"/>
    </row>
    <row r="23" spans="1:8" x14ac:dyDescent="0.25">
      <c r="A23" s="222">
        <v>33512</v>
      </c>
      <c r="B23" s="221">
        <v>2247610754</v>
      </c>
      <c r="C23" s="221">
        <f t="shared" si="2"/>
        <v>1794453508.5</v>
      </c>
      <c r="D23" s="260">
        <f t="shared" si="1"/>
        <v>1.7944535085</v>
      </c>
      <c r="E23" s="265">
        <f t="shared" si="4"/>
        <v>7.1503558920000003</v>
      </c>
      <c r="F23" s="221">
        <v>7987</v>
      </c>
      <c r="G23" s="221">
        <f t="shared" si="0"/>
        <v>7.9870000000000001</v>
      </c>
      <c r="H23" s="19"/>
    </row>
    <row r="24" spans="1:8" x14ac:dyDescent="0.25">
      <c r="A24" s="222">
        <v>33543</v>
      </c>
      <c r="B24" s="221">
        <v>2005551237</v>
      </c>
      <c r="C24" s="221">
        <f t="shared" si="2"/>
        <v>1772992246.5833333</v>
      </c>
      <c r="D24" s="260">
        <f t="shared" si="1"/>
        <v>1.7729922465833332</v>
      </c>
      <c r="E24" s="265">
        <f t="shared" si="4"/>
        <v>7.1402630842499999</v>
      </c>
      <c r="F24" s="221">
        <v>7863</v>
      </c>
      <c r="G24" s="221">
        <f t="shared" si="0"/>
        <v>7.8630000000000004</v>
      </c>
      <c r="H24" s="19"/>
    </row>
    <row r="25" spans="1:8" x14ac:dyDescent="0.25">
      <c r="A25" s="222">
        <v>33573</v>
      </c>
      <c r="B25" s="221">
        <v>1808932989</v>
      </c>
      <c r="C25" s="221">
        <f t="shared" si="2"/>
        <v>1753372566</v>
      </c>
      <c r="D25" s="260">
        <f t="shared" si="1"/>
        <v>1.7533725659999999</v>
      </c>
      <c r="E25" s="265">
        <f t="shared" si="4"/>
        <v>7.0977821678333335</v>
      </c>
      <c r="F25" s="221">
        <v>9406</v>
      </c>
      <c r="G25" s="221">
        <f t="shared" si="0"/>
        <v>9.4060000000000006</v>
      </c>
      <c r="H25" s="19"/>
    </row>
    <row r="26" spans="1:8" x14ac:dyDescent="0.25">
      <c r="A26" s="222">
        <v>33604</v>
      </c>
      <c r="B26" s="221">
        <v>1651851325</v>
      </c>
      <c r="C26" s="221">
        <f t="shared" si="2"/>
        <v>1755832311.5833333</v>
      </c>
      <c r="D26" s="260">
        <f t="shared" si="1"/>
        <v>1.7558323115833332</v>
      </c>
      <c r="E26" s="265">
        <f t="shared" si="4"/>
        <v>7.0766506326666665</v>
      </c>
      <c r="F26" s="221">
        <v>11866</v>
      </c>
      <c r="G26" s="221">
        <f t="shared" si="0"/>
        <v>11.866</v>
      </c>
      <c r="H26" s="19"/>
    </row>
    <row r="27" spans="1:8" x14ac:dyDescent="0.25">
      <c r="A27" s="222">
        <v>33635</v>
      </c>
      <c r="B27" s="221">
        <v>1521411775</v>
      </c>
      <c r="C27" s="221">
        <f t="shared" si="2"/>
        <v>1778863490</v>
      </c>
      <c r="D27" s="260">
        <f t="shared" si="1"/>
        <v>1.77886349</v>
      </c>
      <c r="E27" s="265">
        <f t="shared" si="4"/>
        <v>7.0610606141666663</v>
      </c>
      <c r="F27" s="221">
        <v>14378</v>
      </c>
      <c r="G27" s="221">
        <f t="shared" si="0"/>
        <v>14.378</v>
      </c>
      <c r="H27" s="19"/>
    </row>
    <row r="28" spans="1:8" x14ac:dyDescent="0.25">
      <c r="A28" s="222">
        <v>33664</v>
      </c>
      <c r="B28" s="221">
        <v>1457374521</v>
      </c>
      <c r="C28" s="221">
        <f t="shared" si="2"/>
        <v>1778395241.8333333</v>
      </c>
      <c r="D28" s="260">
        <f t="shared" si="1"/>
        <v>1.7783952418333333</v>
      </c>
      <c r="E28" s="265">
        <f t="shared" si="4"/>
        <v>7.0664636094166671</v>
      </c>
      <c r="F28" s="221">
        <v>17063</v>
      </c>
      <c r="G28" s="221">
        <f t="shared" si="0"/>
        <v>17.062999999999999</v>
      </c>
      <c r="H28" s="19"/>
    </row>
    <row r="29" spans="1:8" x14ac:dyDescent="0.25">
      <c r="A29" s="222">
        <v>33695</v>
      </c>
      <c r="B29" s="221">
        <v>1504126699</v>
      </c>
      <c r="C29" s="221">
        <f t="shared" si="2"/>
        <v>1768821503</v>
      </c>
      <c r="D29" s="260">
        <f t="shared" si="1"/>
        <v>1.7688215030000001</v>
      </c>
      <c r="E29" s="265">
        <f t="shared" si="4"/>
        <v>7.0819125464166666</v>
      </c>
      <c r="F29" s="221">
        <v>18518</v>
      </c>
      <c r="G29" s="221">
        <f t="shared" si="0"/>
        <v>18.518000000000001</v>
      </c>
      <c r="H29" s="19"/>
    </row>
    <row r="30" spans="1:8" x14ac:dyDescent="0.25">
      <c r="A30" s="222">
        <v>33725</v>
      </c>
      <c r="B30" s="221">
        <v>1564050980</v>
      </c>
      <c r="C30" s="221">
        <f t="shared" si="2"/>
        <v>1767713084.5833333</v>
      </c>
      <c r="D30" s="260">
        <f t="shared" si="1"/>
        <v>1.7677130845833333</v>
      </c>
      <c r="E30" s="265">
        <f t="shared" si="4"/>
        <v>7.0937933194166671</v>
      </c>
      <c r="F30" s="221">
        <v>20512</v>
      </c>
      <c r="G30" s="221">
        <f t="shared" si="0"/>
        <v>20.512</v>
      </c>
      <c r="H30" s="19"/>
    </row>
    <row r="31" spans="1:8" x14ac:dyDescent="0.25">
      <c r="A31" s="222">
        <v>33756</v>
      </c>
      <c r="B31" s="221">
        <v>1656885873</v>
      </c>
      <c r="C31" s="221">
        <f t="shared" si="2"/>
        <v>1752637129.1666667</v>
      </c>
      <c r="D31" s="260">
        <f t="shared" si="1"/>
        <v>1.7526371291666667</v>
      </c>
      <c r="E31" s="265">
        <f t="shared" si="4"/>
        <v>7.0675669585833329</v>
      </c>
      <c r="F31" s="221">
        <v>21703</v>
      </c>
      <c r="G31" s="221">
        <f t="shared" si="0"/>
        <v>21.702999999999999</v>
      </c>
      <c r="H31" s="19"/>
    </row>
    <row r="32" spans="1:8" x14ac:dyDescent="0.25">
      <c r="A32" s="222">
        <v>33786</v>
      </c>
      <c r="B32" s="221">
        <v>1956259686</v>
      </c>
      <c r="C32" s="221">
        <f t="shared" si="2"/>
        <v>1766548607.5</v>
      </c>
      <c r="D32" s="260">
        <f t="shared" si="1"/>
        <v>1.7665486075000001</v>
      </c>
      <c r="E32" s="265">
        <f t="shared" si="4"/>
        <v>7.0557203242500002</v>
      </c>
      <c r="F32" s="221">
        <v>22705</v>
      </c>
      <c r="G32" s="221">
        <f t="shared" si="0"/>
        <v>22.704999999999998</v>
      </c>
      <c r="H32" s="19"/>
    </row>
    <row r="33" spans="1:8" x14ac:dyDescent="0.25">
      <c r="A33" s="222">
        <v>33817</v>
      </c>
      <c r="B33" s="221">
        <v>1622022263</v>
      </c>
      <c r="C33" s="221">
        <f t="shared" si="2"/>
        <v>1722331444.3333333</v>
      </c>
      <c r="D33" s="260">
        <f t="shared" si="1"/>
        <v>1.7223314443333333</v>
      </c>
      <c r="E33" s="265">
        <f t="shared" si="4"/>
        <v>7.0092302655833336</v>
      </c>
      <c r="F33" s="221">
        <v>23109</v>
      </c>
      <c r="G33" s="221">
        <f t="shared" si="0"/>
        <v>23.109000000000002</v>
      </c>
      <c r="H33" s="19"/>
    </row>
    <row r="34" spans="1:8" x14ac:dyDescent="0.25">
      <c r="A34" s="222">
        <v>33848</v>
      </c>
      <c r="B34" s="221">
        <v>1643644589</v>
      </c>
      <c r="C34" s="221">
        <f t="shared" si="2"/>
        <v>1719976890.9166667</v>
      </c>
      <c r="D34" s="260">
        <f t="shared" si="1"/>
        <v>1.7199768909166668</v>
      </c>
      <c r="E34" s="265">
        <f t="shared" si="4"/>
        <v>6.9614940719166665</v>
      </c>
      <c r="F34" s="221">
        <v>21964</v>
      </c>
      <c r="G34" s="221">
        <f t="shared" si="0"/>
        <v>21.963999999999999</v>
      </c>
      <c r="H34" s="19"/>
    </row>
    <row r="35" spans="1:8" x14ac:dyDescent="0.25">
      <c r="A35" s="222">
        <v>33878</v>
      </c>
      <c r="B35" s="221">
        <v>1992171394</v>
      </c>
      <c r="C35" s="221">
        <f t="shared" si="2"/>
        <v>1698690277.5833333</v>
      </c>
      <c r="D35" s="260">
        <f t="shared" si="1"/>
        <v>1.6986902775833332</v>
      </c>
      <c r="E35" s="265">
        <f t="shared" si="4"/>
        <v>6.907547220333333</v>
      </c>
      <c r="F35" s="221">
        <v>24124</v>
      </c>
      <c r="G35" s="221">
        <f t="shared" si="0"/>
        <v>24.123999999999999</v>
      </c>
      <c r="H35" s="19"/>
    </row>
    <row r="36" spans="1:8" x14ac:dyDescent="0.25">
      <c r="A36" s="222">
        <v>33909</v>
      </c>
      <c r="B36" s="221">
        <v>1761569575</v>
      </c>
      <c r="C36" s="221">
        <f t="shared" si="2"/>
        <v>1678358472.4166667</v>
      </c>
      <c r="D36" s="260">
        <f t="shared" si="1"/>
        <v>1.6783584724166667</v>
      </c>
      <c r="E36" s="265">
        <f t="shared" si="4"/>
        <v>6.8193570852500001</v>
      </c>
      <c r="F36" s="221">
        <v>24481</v>
      </c>
      <c r="G36" s="221">
        <f t="shared" si="0"/>
        <v>24.481000000000002</v>
      </c>
      <c r="H36" s="19"/>
    </row>
    <row r="37" spans="1:8" x14ac:dyDescent="0.25">
      <c r="A37" s="222">
        <v>33939</v>
      </c>
      <c r="B37" s="221">
        <v>2222722371</v>
      </c>
      <c r="C37" s="221">
        <f t="shared" si="2"/>
        <v>1712840920.9166667</v>
      </c>
      <c r="D37" s="260">
        <f t="shared" si="1"/>
        <v>1.7128409209166668</v>
      </c>
      <c r="E37" s="265">
        <f t="shared" si="4"/>
        <v>6.8098665618333332</v>
      </c>
      <c r="F37" s="221">
        <v>23754</v>
      </c>
      <c r="G37" s="221">
        <f t="shared" si="0"/>
        <v>23.754000000000001</v>
      </c>
      <c r="H37" s="19"/>
    </row>
    <row r="38" spans="1:8" x14ac:dyDescent="0.25">
      <c r="A38" s="222">
        <v>33970</v>
      </c>
      <c r="B38" s="221">
        <v>1798236566</v>
      </c>
      <c r="C38" s="221">
        <f t="shared" si="2"/>
        <v>1725039691</v>
      </c>
      <c r="D38" s="260">
        <f t="shared" si="1"/>
        <v>1.7250396910000001</v>
      </c>
      <c r="E38" s="265">
        <f t="shared" si="4"/>
        <v>6.8149293619166675</v>
      </c>
      <c r="F38" s="221">
        <v>23313</v>
      </c>
      <c r="G38" s="221">
        <f t="shared" si="0"/>
        <v>23.312999999999999</v>
      </c>
      <c r="H38" s="19"/>
    </row>
    <row r="39" spans="1:8" x14ac:dyDescent="0.25">
      <c r="A39" s="222">
        <v>34001</v>
      </c>
      <c r="B39" s="221">
        <v>1431796524</v>
      </c>
      <c r="C39" s="221">
        <f t="shared" si="2"/>
        <v>1717571753.4166667</v>
      </c>
      <c r="D39" s="260">
        <f t="shared" si="1"/>
        <v>1.7175717534166668</v>
      </c>
      <c r="E39" s="265">
        <f t="shared" si="4"/>
        <v>6.8338108377500006</v>
      </c>
      <c r="F39" s="221">
        <v>22890</v>
      </c>
      <c r="G39" s="221">
        <f t="shared" si="0"/>
        <v>22.89</v>
      </c>
      <c r="H39" s="19"/>
    </row>
    <row r="40" spans="1:8" x14ac:dyDescent="0.25">
      <c r="A40" s="222">
        <v>34029</v>
      </c>
      <c r="B40" s="221">
        <v>2000557434</v>
      </c>
      <c r="C40" s="221">
        <f t="shared" si="2"/>
        <v>1762836996.1666667</v>
      </c>
      <c r="D40" s="260">
        <f t="shared" si="1"/>
        <v>1.7628369961666668</v>
      </c>
      <c r="E40" s="265">
        <f t="shared" si="4"/>
        <v>6.9182893615000003</v>
      </c>
      <c r="F40" s="221">
        <v>22309</v>
      </c>
      <c r="G40" s="221">
        <f t="shared" si="0"/>
        <v>22.309000000000001</v>
      </c>
      <c r="H40" s="19"/>
    </row>
    <row r="41" spans="1:8" x14ac:dyDescent="0.25">
      <c r="A41" s="222">
        <v>34060</v>
      </c>
      <c r="B41" s="221">
        <v>2124756634</v>
      </c>
      <c r="C41" s="221">
        <f t="shared" si="2"/>
        <v>1814556157.4166667</v>
      </c>
      <c r="D41" s="260">
        <f t="shared" si="1"/>
        <v>1.8145561574166666</v>
      </c>
      <c r="E41" s="265">
        <f t="shared" si="4"/>
        <v>7.0200045980000008</v>
      </c>
      <c r="F41" s="221">
        <v>22737</v>
      </c>
      <c r="G41" s="221">
        <f t="shared" si="0"/>
        <v>22.736999999999998</v>
      </c>
      <c r="H41" s="19"/>
    </row>
    <row r="42" spans="1:8" x14ac:dyDescent="0.25">
      <c r="A42" s="222">
        <v>34090</v>
      </c>
      <c r="B42" s="221">
        <v>1590052299</v>
      </c>
      <c r="C42" s="221">
        <f t="shared" si="2"/>
        <v>1816722934</v>
      </c>
      <c r="D42" s="260">
        <f t="shared" si="1"/>
        <v>1.816722934</v>
      </c>
      <c r="E42" s="265">
        <f t="shared" si="4"/>
        <v>7.1116878410000002</v>
      </c>
      <c r="F42" s="221">
        <v>23981</v>
      </c>
      <c r="G42" s="221">
        <f t="shared" si="0"/>
        <v>23.981000000000002</v>
      </c>
      <c r="H42" s="19"/>
    </row>
    <row r="43" spans="1:8" x14ac:dyDescent="0.25">
      <c r="A43" s="222">
        <v>34121</v>
      </c>
      <c r="B43" s="221">
        <v>2292208212</v>
      </c>
      <c r="C43" s="221">
        <f t="shared" si="2"/>
        <v>1869666462.25</v>
      </c>
      <c r="D43" s="260">
        <f t="shared" si="1"/>
        <v>1.8696664622500001</v>
      </c>
      <c r="E43" s="265">
        <f t="shared" si="4"/>
        <v>7.2637825498333335</v>
      </c>
      <c r="F43" s="221">
        <v>24476</v>
      </c>
      <c r="G43" s="221">
        <f t="shared" si="0"/>
        <v>24.475999999999999</v>
      </c>
      <c r="H43" s="19"/>
    </row>
    <row r="44" spans="1:8" x14ac:dyDescent="0.25">
      <c r="A44" s="222">
        <v>34151</v>
      </c>
      <c r="B44" s="221">
        <v>2770439219</v>
      </c>
      <c r="C44" s="221">
        <f t="shared" si="2"/>
        <v>1937514756.6666667</v>
      </c>
      <c r="D44" s="260">
        <f t="shared" si="1"/>
        <v>1.9375147566666668</v>
      </c>
      <c r="E44" s="265">
        <f t="shared" si="4"/>
        <v>7.4384603103333333</v>
      </c>
      <c r="F44" s="221">
        <v>25937</v>
      </c>
      <c r="G44" s="221">
        <f t="shared" si="0"/>
        <v>25.937000000000001</v>
      </c>
      <c r="H44" s="19"/>
    </row>
    <row r="45" spans="1:8" x14ac:dyDescent="0.25">
      <c r="A45" s="222">
        <v>34182</v>
      </c>
      <c r="B45" s="221">
        <v>2340892116</v>
      </c>
      <c r="C45" s="221">
        <f t="shared" si="2"/>
        <v>1997420577.75</v>
      </c>
      <c r="D45" s="260">
        <f t="shared" si="1"/>
        <v>1.99742057775</v>
      </c>
      <c r="E45" s="265">
        <f t="shared" si="4"/>
        <v>7.6213247306666672</v>
      </c>
      <c r="F45" s="221">
        <v>27086</v>
      </c>
      <c r="G45" s="221">
        <f t="shared" si="0"/>
        <v>27.085999999999999</v>
      </c>
      <c r="H45" s="19"/>
    </row>
    <row r="46" spans="1:8" x14ac:dyDescent="0.25">
      <c r="A46" s="222">
        <v>34213</v>
      </c>
      <c r="B46" s="221">
        <v>2217389499</v>
      </c>
      <c r="C46" s="221">
        <f t="shared" si="2"/>
        <v>2045232653.5833333</v>
      </c>
      <c r="D46" s="260">
        <f t="shared" si="1"/>
        <v>2.0452326535833332</v>
      </c>
      <c r="E46" s="265">
        <f t="shared" si="4"/>
        <v>7.8498344502500004</v>
      </c>
      <c r="F46" s="221">
        <v>26948</v>
      </c>
      <c r="G46" s="221">
        <f t="shared" si="0"/>
        <v>26.948</v>
      </c>
      <c r="H46" s="19"/>
    </row>
    <row r="47" spans="1:8" x14ac:dyDescent="0.25">
      <c r="A47" s="222">
        <v>34243</v>
      </c>
      <c r="B47" s="221">
        <v>2094219896</v>
      </c>
      <c r="C47" s="221">
        <f t="shared" si="2"/>
        <v>2053736695.4166667</v>
      </c>
      <c r="D47" s="260">
        <f t="shared" si="1"/>
        <v>2.0537366954166667</v>
      </c>
      <c r="E47" s="265">
        <f t="shared" si="4"/>
        <v>8.033904683416667</v>
      </c>
      <c r="F47" s="221">
        <v>29019</v>
      </c>
      <c r="G47" s="221">
        <f t="shared" si="0"/>
        <v>29.018999999999998</v>
      </c>
      <c r="H47" s="19"/>
    </row>
    <row r="48" spans="1:8" x14ac:dyDescent="0.25">
      <c r="A48" s="222">
        <v>34274</v>
      </c>
      <c r="B48" s="221">
        <v>2039596468</v>
      </c>
      <c r="C48" s="221">
        <f t="shared" si="2"/>
        <v>2076905603.1666667</v>
      </c>
      <c r="D48" s="260">
        <f t="shared" si="1"/>
        <v>2.0769056031666668</v>
      </c>
      <c r="E48" s="265">
        <f t="shared" si="4"/>
        <v>8.1732955299166665</v>
      </c>
      <c r="F48" s="221">
        <v>31011</v>
      </c>
      <c r="G48" s="221">
        <f t="shared" si="0"/>
        <v>31.010999999999999</v>
      </c>
      <c r="H48" s="19"/>
    </row>
    <row r="49" spans="1:16" x14ac:dyDescent="0.25">
      <c r="A49" s="222">
        <v>34304</v>
      </c>
      <c r="B49" s="221">
        <v>2555856060</v>
      </c>
      <c r="C49" s="221">
        <f t="shared" si="2"/>
        <v>2104666743.9166667</v>
      </c>
      <c r="D49" s="260">
        <f t="shared" si="1"/>
        <v>2.1046667439166669</v>
      </c>
      <c r="E49" s="265">
        <f t="shared" si="4"/>
        <v>8.2805416960833327</v>
      </c>
      <c r="F49" s="221">
        <v>32211</v>
      </c>
      <c r="G49" s="221">
        <f t="shared" si="0"/>
        <v>32.210999999999999</v>
      </c>
      <c r="H49" s="19"/>
    </row>
    <row r="50" spans="1:16" x14ac:dyDescent="0.25">
      <c r="A50" s="222">
        <v>34335</v>
      </c>
      <c r="B50" s="221">
        <v>1768675231</v>
      </c>
      <c r="C50" s="221">
        <f t="shared" si="2"/>
        <v>2102203299.3333333</v>
      </c>
      <c r="D50" s="260">
        <f t="shared" si="1"/>
        <v>2.1022032993333331</v>
      </c>
      <c r="E50" s="265">
        <f t="shared" si="4"/>
        <v>8.3375123418333335</v>
      </c>
      <c r="F50" s="221">
        <v>35390</v>
      </c>
      <c r="G50" s="221">
        <f t="shared" si="0"/>
        <v>35.39</v>
      </c>
      <c r="H50" s="19"/>
    </row>
    <row r="51" spans="1:16" x14ac:dyDescent="0.25">
      <c r="A51" s="222">
        <v>34366</v>
      </c>
      <c r="B51" s="221">
        <v>2030100974</v>
      </c>
      <c r="C51" s="221">
        <f t="shared" si="2"/>
        <v>2152062003.5</v>
      </c>
      <c r="D51" s="260">
        <f t="shared" si="1"/>
        <v>2.1520620035000002</v>
      </c>
      <c r="E51" s="265">
        <f t="shared" si="4"/>
        <v>8.4358376499166674</v>
      </c>
      <c r="F51" s="221">
        <v>36542</v>
      </c>
      <c r="G51" s="221">
        <f t="shared" si="0"/>
        <v>36.542000000000002</v>
      </c>
      <c r="H51" s="19"/>
    </row>
    <row r="52" spans="1:16" x14ac:dyDescent="0.25">
      <c r="A52" s="222">
        <v>34394</v>
      </c>
      <c r="B52" s="221">
        <v>2248937491</v>
      </c>
      <c r="C52" s="221">
        <f t="shared" si="2"/>
        <v>2172760341.5833335</v>
      </c>
      <c r="D52" s="260">
        <f t="shared" si="1"/>
        <v>2.1727603415833334</v>
      </c>
      <c r="E52" s="265">
        <f t="shared" si="4"/>
        <v>8.5316923883333331</v>
      </c>
      <c r="F52" s="221">
        <v>38282</v>
      </c>
      <c r="G52" s="221">
        <f t="shared" si="0"/>
        <v>38.281999999999996</v>
      </c>
      <c r="H52" s="19"/>
    </row>
    <row r="53" spans="1:16" x14ac:dyDescent="0.25">
      <c r="A53" s="222">
        <v>34425</v>
      </c>
      <c r="B53" s="221">
        <v>2151981505</v>
      </c>
      <c r="C53" s="221">
        <f t="shared" si="2"/>
        <v>2175029080.8333335</v>
      </c>
      <c r="D53" s="260">
        <f t="shared" si="1"/>
        <v>2.1750290808333337</v>
      </c>
      <c r="E53" s="265">
        <f t="shared" si="4"/>
        <v>8.6020547252500013</v>
      </c>
      <c r="F53" s="221">
        <v>38289</v>
      </c>
      <c r="G53" s="221">
        <f t="shared" si="0"/>
        <v>38.289000000000001</v>
      </c>
      <c r="H53" s="19"/>
    </row>
    <row r="54" spans="1:16" x14ac:dyDescent="0.25">
      <c r="A54" s="222">
        <v>34455</v>
      </c>
      <c r="B54" s="221">
        <v>2624852192</v>
      </c>
      <c r="C54" s="221">
        <f t="shared" si="2"/>
        <v>2261262405.25</v>
      </c>
      <c r="D54" s="260">
        <f t="shared" si="1"/>
        <v>2.2612624052500001</v>
      </c>
      <c r="E54" s="265">
        <f t="shared" si="4"/>
        <v>8.7611138311666679</v>
      </c>
      <c r="F54" s="221">
        <v>41408</v>
      </c>
      <c r="G54" s="221">
        <f t="shared" si="0"/>
        <v>41.408000000000001</v>
      </c>
      <c r="H54" s="19"/>
    </row>
    <row r="55" spans="1:16" x14ac:dyDescent="0.25">
      <c r="A55" s="222">
        <v>34486</v>
      </c>
      <c r="B55" s="221">
        <v>2498707144</v>
      </c>
      <c r="C55" s="221">
        <f t="shared" si="2"/>
        <v>2278470649.5833335</v>
      </c>
      <c r="D55" s="260">
        <f t="shared" si="1"/>
        <v>2.2784706495833333</v>
      </c>
      <c r="E55" s="265">
        <f t="shared" si="4"/>
        <v>8.8875224772500019</v>
      </c>
      <c r="F55" s="221">
        <v>42881</v>
      </c>
      <c r="G55" s="221">
        <f t="shared" si="0"/>
        <v>42.881</v>
      </c>
      <c r="H55" s="19"/>
    </row>
    <row r="56" spans="1:16" x14ac:dyDescent="0.25">
      <c r="A56" s="222">
        <v>34516</v>
      </c>
      <c r="B56" s="221">
        <v>2514352437</v>
      </c>
      <c r="C56" s="221">
        <f t="shared" si="2"/>
        <v>2257130084.4166665</v>
      </c>
      <c r="D56" s="260">
        <f t="shared" si="1"/>
        <v>2.2571300844166666</v>
      </c>
      <c r="E56" s="265">
        <f t="shared" si="4"/>
        <v>8.9718922200833333</v>
      </c>
      <c r="F56" s="221">
        <v>43090</v>
      </c>
      <c r="G56" s="221">
        <f t="shared" si="0"/>
        <v>43.09</v>
      </c>
      <c r="H56" s="19"/>
    </row>
    <row r="57" spans="1:16" x14ac:dyDescent="0.25">
      <c r="A57" s="222">
        <v>34547</v>
      </c>
      <c r="B57" s="221">
        <v>2775732351</v>
      </c>
      <c r="C57" s="221">
        <f t="shared" si="2"/>
        <v>2293366770.6666665</v>
      </c>
      <c r="D57" s="260">
        <f t="shared" si="1"/>
        <v>2.2933667706666667</v>
      </c>
      <c r="E57" s="265">
        <f t="shared" si="4"/>
        <v>9.0902299099166672</v>
      </c>
      <c r="F57" s="221">
        <v>42981</v>
      </c>
      <c r="G57" s="221">
        <f t="shared" si="0"/>
        <v>42.981000000000002</v>
      </c>
      <c r="H57" s="19"/>
    </row>
    <row r="58" spans="1:16" x14ac:dyDescent="0.25">
      <c r="A58" s="222">
        <v>34578</v>
      </c>
      <c r="B58" s="221">
        <v>2641132607</v>
      </c>
      <c r="C58" s="221">
        <f t="shared" si="2"/>
        <v>2328678696.3333335</v>
      </c>
      <c r="D58" s="260">
        <f t="shared" si="1"/>
        <v>2.3286786963333337</v>
      </c>
      <c r="E58" s="265">
        <f t="shared" si="4"/>
        <v>9.1576462010000004</v>
      </c>
      <c r="F58" s="221">
        <v>43455</v>
      </c>
      <c r="G58" s="221">
        <f t="shared" si="0"/>
        <v>43.454999999999998</v>
      </c>
      <c r="H58" s="19"/>
    </row>
    <row r="59" spans="1:16" x14ac:dyDescent="0.25">
      <c r="A59" s="222">
        <v>34608</v>
      </c>
      <c r="B59" s="221">
        <v>3186329072</v>
      </c>
      <c r="C59" s="221">
        <f t="shared" si="2"/>
        <v>2419687794.3333335</v>
      </c>
      <c r="D59" s="260">
        <f t="shared" si="1"/>
        <v>2.4196877943333335</v>
      </c>
      <c r="E59" s="265">
        <f t="shared" si="4"/>
        <v>9.2988633457500001</v>
      </c>
      <c r="F59" s="221">
        <v>42845</v>
      </c>
      <c r="G59" s="221">
        <f t="shared" si="0"/>
        <v>42.844999999999999</v>
      </c>
      <c r="H59" s="19"/>
    </row>
    <row r="60" spans="1:16" x14ac:dyDescent="0.25">
      <c r="A60" s="222">
        <v>34639</v>
      </c>
      <c r="B60" s="221">
        <v>4114517725</v>
      </c>
      <c r="C60" s="221">
        <f t="shared" si="2"/>
        <v>2592597899.0833335</v>
      </c>
      <c r="D60" s="260">
        <f t="shared" si="1"/>
        <v>2.5925978990833336</v>
      </c>
      <c r="E60" s="265">
        <f t="shared" si="4"/>
        <v>9.6343311604166679</v>
      </c>
      <c r="F60" s="221">
        <v>41937</v>
      </c>
      <c r="G60" s="221">
        <f t="shared" si="0"/>
        <v>41.936999999999998</v>
      </c>
      <c r="H60" s="19"/>
    </row>
    <row r="61" spans="1:16" x14ac:dyDescent="0.25">
      <c r="A61" s="222">
        <v>34669</v>
      </c>
      <c r="B61" s="221">
        <v>4523371403</v>
      </c>
      <c r="C61" s="221">
        <f t="shared" si="2"/>
        <v>2756557511</v>
      </c>
      <c r="D61" s="260">
        <f t="shared" si="1"/>
        <v>2.756557511</v>
      </c>
      <c r="E61" s="265">
        <f t="shared" si="4"/>
        <v>10.097521900750001</v>
      </c>
      <c r="F61" s="221">
        <v>38806</v>
      </c>
      <c r="G61" s="221">
        <f t="shared" si="0"/>
        <v>38.805999999999997</v>
      </c>
      <c r="H61" s="19"/>
    </row>
    <row r="62" spans="1:16" ht="15.75" thickBot="1" x14ac:dyDescent="0.3">
      <c r="A62" s="222">
        <v>34700</v>
      </c>
      <c r="B62" s="221">
        <v>3283871691</v>
      </c>
      <c r="C62" s="221">
        <f t="shared" si="2"/>
        <v>2882823882.6666665</v>
      </c>
      <c r="D62" s="260">
        <f t="shared" si="1"/>
        <v>2.8828238826666666</v>
      </c>
      <c r="E62" s="265">
        <f t="shared" si="4"/>
        <v>10.651667087083334</v>
      </c>
      <c r="F62" s="221">
        <v>38278</v>
      </c>
      <c r="G62" s="221">
        <f t="shared" si="0"/>
        <v>38.277999999999999</v>
      </c>
      <c r="H62" s="19"/>
      <c r="I62" s="18"/>
    </row>
    <row r="63" spans="1:16" ht="30" x14ac:dyDescent="0.25">
      <c r="A63" s="222">
        <v>34731</v>
      </c>
      <c r="B63" s="221">
        <v>4012483902</v>
      </c>
      <c r="C63" s="221">
        <f t="shared" si="2"/>
        <v>3048022460</v>
      </c>
      <c r="D63" s="260">
        <f t="shared" si="1"/>
        <v>3.0480224599999999</v>
      </c>
      <c r="E63" s="265">
        <f t="shared" si="4"/>
        <v>11.280001752750001</v>
      </c>
      <c r="F63" s="221">
        <v>37998</v>
      </c>
      <c r="G63" s="221">
        <f t="shared" si="0"/>
        <v>37.997999999999998</v>
      </c>
      <c r="H63" s="19"/>
      <c r="J63" s="270" t="s">
        <v>99</v>
      </c>
      <c r="K63" s="271" t="s">
        <v>10</v>
      </c>
      <c r="L63" s="272" t="s">
        <v>11</v>
      </c>
      <c r="M63" s="25"/>
      <c r="N63" s="25"/>
      <c r="O63" s="18"/>
      <c r="P63" s="18"/>
    </row>
    <row r="64" spans="1:16" x14ac:dyDescent="0.25">
      <c r="A64" s="222">
        <v>34759</v>
      </c>
      <c r="B64" s="221">
        <v>4721391753</v>
      </c>
      <c r="C64" s="221">
        <f t="shared" si="2"/>
        <v>3254060315.1666665</v>
      </c>
      <c r="D64" s="260">
        <f>C64/1000000000</f>
        <v>3.2540603151666665</v>
      </c>
      <c r="E64" s="265">
        <f t="shared" si="4"/>
        <v>11.941464168833333</v>
      </c>
      <c r="F64" s="221">
        <v>33742</v>
      </c>
      <c r="G64" s="221">
        <f>F64/1000</f>
        <v>33.741999999999997</v>
      </c>
      <c r="H64" s="19"/>
      <c r="J64" s="274" t="s">
        <v>12</v>
      </c>
      <c r="K64" s="221">
        <f>E64</f>
        <v>11.941464168833333</v>
      </c>
      <c r="L64" s="275">
        <f>G64</f>
        <v>33.741999999999997</v>
      </c>
      <c r="M64" s="23"/>
      <c r="N64" s="23"/>
      <c r="O64" s="23"/>
      <c r="P64" s="23"/>
    </row>
    <row r="65" spans="1:16" x14ac:dyDescent="0.25">
      <c r="A65" s="222">
        <v>34790</v>
      </c>
      <c r="B65" s="221">
        <v>3863499716</v>
      </c>
      <c r="C65" s="221">
        <f t="shared" si="2"/>
        <v>3396686832.75</v>
      </c>
      <c r="D65" s="260">
        <f t="shared" ref="D65:D128" si="5">C65/1000000000</f>
        <v>3.3966868327499999</v>
      </c>
      <c r="E65" s="265">
        <f t="shared" si="4"/>
        <v>12.581593490583332</v>
      </c>
      <c r="F65" s="221">
        <v>31887</v>
      </c>
      <c r="G65" s="221">
        <f t="shared" si="0"/>
        <v>31.887</v>
      </c>
      <c r="H65" s="19"/>
      <c r="J65" s="274" t="s">
        <v>13</v>
      </c>
      <c r="K65" s="221">
        <f>E67</f>
        <v>14.022657860166666</v>
      </c>
      <c r="L65" s="275">
        <f>G67</f>
        <v>33.512</v>
      </c>
      <c r="M65" s="23"/>
      <c r="N65" s="23"/>
      <c r="O65" s="23"/>
      <c r="P65" s="23"/>
    </row>
    <row r="66" spans="1:16" x14ac:dyDescent="0.25">
      <c r="A66" s="222">
        <v>34820</v>
      </c>
      <c r="B66" s="221">
        <v>4897139765</v>
      </c>
      <c r="C66" s="221">
        <f t="shared" si="2"/>
        <v>3586044130.5</v>
      </c>
      <c r="D66" s="260">
        <f t="shared" si="5"/>
        <v>3.5860441304999999</v>
      </c>
      <c r="E66" s="265">
        <f t="shared" si="4"/>
        <v>13.284813738416666</v>
      </c>
      <c r="F66" s="221">
        <v>33731</v>
      </c>
      <c r="G66" s="221">
        <f t="shared" si="0"/>
        <v>33.731000000000002</v>
      </c>
      <c r="H66" s="19"/>
      <c r="J66" s="274" t="s">
        <v>14</v>
      </c>
      <c r="K66" s="221">
        <f>E70</f>
        <v>15.883724536916667</v>
      </c>
      <c r="L66" s="275">
        <f>G70</f>
        <v>48.713000000000001</v>
      </c>
      <c r="M66" s="23"/>
      <c r="N66" s="23"/>
      <c r="O66" s="23"/>
      <c r="P66" s="23"/>
    </row>
    <row r="67" spans="1:16" x14ac:dyDescent="0.25">
      <c r="A67" s="222">
        <v>34851</v>
      </c>
      <c r="B67" s="221">
        <v>4896576559</v>
      </c>
      <c r="C67" s="221">
        <f t="shared" si="2"/>
        <v>3785866581.75</v>
      </c>
      <c r="D67" s="260">
        <f t="shared" si="5"/>
        <v>3.7858665817500001</v>
      </c>
      <c r="E67" s="265">
        <f t="shared" si="4"/>
        <v>14.022657860166666</v>
      </c>
      <c r="F67" s="221">
        <v>33512</v>
      </c>
      <c r="G67" s="221">
        <f t="shared" ref="G67:G130" si="6">F67/1000</f>
        <v>33.512</v>
      </c>
      <c r="H67" s="19"/>
      <c r="J67" s="274" t="s">
        <v>15</v>
      </c>
      <c r="K67" s="221">
        <f>E73</f>
        <v>16.727188548833333</v>
      </c>
      <c r="L67" s="275">
        <f>G73</f>
        <v>51.84</v>
      </c>
      <c r="M67" s="23"/>
      <c r="N67" s="23"/>
      <c r="O67" s="23"/>
      <c r="P67" s="23"/>
    </row>
    <row r="68" spans="1:16" x14ac:dyDescent="0.25">
      <c r="A68" s="222">
        <v>34881</v>
      </c>
      <c r="B68" s="221">
        <v>4002873561</v>
      </c>
      <c r="C68" s="221">
        <f t="shared" si="2"/>
        <v>3909910008.75</v>
      </c>
      <c r="D68" s="260">
        <f t="shared" si="5"/>
        <v>3.9099100087499998</v>
      </c>
      <c r="E68" s="265">
        <f t="shared" si="4"/>
        <v>14.67850755375</v>
      </c>
      <c r="F68" s="221">
        <v>41823</v>
      </c>
      <c r="G68" s="221">
        <f t="shared" si="6"/>
        <v>41.823</v>
      </c>
      <c r="H68" s="19"/>
      <c r="J68" s="274" t="s">
        <v>16</v>
      </c>
      <c r="K68" s="221">
        <f>E76</f>
        <v>16.52958337708333</v>
      </c>
      <c r="L68" s="275">
        <f>G76</f>
        <v>55.753</v>
      </c>
      <c r="M68" s="23"/>
      <c r="N68" s="23"/>
      <c r="O68" s="23"/>
      <c r="P68" s="23"/>
    </row>
    <row r="69" spans="1:16" x14ac:dyDescent="0.25">
      <c r="A69" s="222">
        <v>34912</v>
      </c>
      <c r="B69" s="221">
        <v>4461347220</v>
      </c>
      <c r="C69" s="221">
        <f t="shared" si="2"/>
        <v>4050377914.5</v>
      </c>
      <c r="D69" s="260">
        <f t="shared" si="5"/>
        <v>4.0503779145000003</v>
      </c>
      <c r="E69" s="265">
        <f t="shared" si="4"/>
        <v>15.332198635499999</v>
      </c>
      <c r="F69" s="221">
        <v>47660</v>
      </c>
      <c r="G69" s="221">
        <f t="shared" si="6"/>
        <v>47.66</v>
      </c>
      <c r="H69" s="19"/>
      <c r="J69" s="274" t="s">
        <v>17</v>
      </c>
      <c r="K69" s="221">
        <f>E79</f>
        <v>16.118910433916668</v>
      </c>
      <c r="L69" s="275">
        <f>G79</f>
        <v>59.997</v>
      </c>
      <c r="M69" s="23"/>
      <c r="N69" s="23"/>
      <c r="O69" s="23"/>
      <c r="P69" s="23"/>
    </row>
    <row r="70" spans="1:16" x14ac:dyDescent="0.25">
      <c r="A70" s="222">
        <v>34943</v>
      </c>
      <c r="B70" s="221">
        <v>3687438016</v>
      </c>
      <c r="C70" s="221">
        <f t="shared" si="2"/>
        <v>4137570031.9166665</v>
      </c>
      <c r="D70" s="260">
        <f t="shared" si="5"/>
        <v>4.1375700319166668</v>
      </c>
      <c r="E70" s="265">
        <f t="shared" si="4"/>
        <v>15.883724536916667</v>
      </c>
      <c r="F70" s="221">
        <v>48713</v>
      </c>
      <c r="G70" s="221">
        <f t="shared" si="6"/>
        <v>48.713000000000001</v>
      </c>
      <c r="H70" s="19"/>
      <c r="J70" s="274" t="s">
        <v>18</v>
      </c>
      <c r="K70" s="221">
        <f>E82</f>
        <v>16.169062679583334</v>
      </c>
      <c r="L70" s="275">
        <f>G82</f>
        <v>58.774999999999999</v>
      </c>
      <c r="M70" s="23"/>
      <c r="N70" s="23"/>
      <c r="O70" s="23"/>
      <c r="P70" s="23"/>
    </row>
    <row r="71" spans="1:16" x14ac:dyDescent="0.25">
      <c r="A71" s="222">
        <v>34973</v>
      </c>
      <c r="B71" s="221">
        <v>4076040237</v>
      </c>
      <c r="C71" s="221">
        <f t="shared" si="2"/>
        <v>4211712629</v>
      </c>
      <c r="D71" s="260">
        <f t="shared" si="5"/>
        <v>4.211712629</v>
      </c>
      <c r="E71" s="265">
        <f t="shared" si="4"/>
        <v>16.309570584166668</v>
      </c>
      <c r="F71" s="221">
        <v>49694</v>
      </c>
      <c r="G71" s="221">
        <f t="shared" si="6"/>
        <v>49.694000000000003</v>
      </c>
      <c r="H71" s="19"/>
      <c r="J71" s="274" t="s">
        <v>19</v>
      </c>
      <c r="K71" s="221">
        <f>E85</f>
        <v>17.134815500666669</v>
      </c>
      <c r="L71" s="275">
        <f>G85</f>
        <v>60.11</v>
      </c>
      <c r="M71" s="23"/>
      <c r="N71" s="23"/>
      <c r="O71" s="23"/>
      <c r="P71" s="23"/>
    </row>
    <row r="72" spans="1:16" x14ac:dyDescent="0.25">
      <c r="A72" s="222">
        <v>35004</v>
      </c>
      <c r="B72" s="221">
        <v>4136940625</v>
      </c>
      <c r="C72" s="221">
        <f t="shared" si="2"/>
        <v>4213581204</v>
      </c>
      <c r="D72" s="260">
        <f t="shared" si="5"/>
        <v>4.2135812039999996</v>
      </c>
      <c r="E72" s="265">
        <f t="shared" si="4"/>
        <v>16.613241779416668</v>
      </c>
      <c r="F72" s="221">
        <v>51257</v>
      </c>
      <c r="G72" s="221">
        <f t="shared" si="6"/>
        <v>51.256999999999998</v>
      </c>
      <c r="H72" s="19"/>
      <c r="J72" s="274" t="s">
        <v>20</v>
      </c>
      <c r="K72" s="221">
        <f>E88</f>
        <v>17.756680949500002</v>
      </c>
      <c r="L72" s="275">
        <f>G88</f>
        <v>58.98</v>
      </c>
      <c r="M72" s="23"/>
      <c r="N72" s="23"/>
      <c r="O72" s="23"/>
      <c r="P72" s="23"/>
    </row>
    <row r="73" spans="1:16" x14ac:dyDescent="0.25">
      <c r="A73" s="222">
        <v>35034</v>
      </c>
      <c r="B73" s="221">
        <v>3932293162</v>
      </c>
      <c r="C73" s="221">
        <f t="shared" si="2"/>
        <v>4164324683.9166665</v>
      </c>
      <c r="D73" s="260">
        <f t="shared" si="5"/>
        <v>4.1643246839166661</v>
      </c>
      <c r="E73" s="265">
        <f t="shared" si="4"/>
        <v>16.727188548833333</v>
      </c>
      <c r="F73" s="221">
        <v>51840</v>
      </c>
      <c r="G73" s="221">
        <f t="shared" si="6"/>
        <v>51.84</v>
      </c>
      <c r="H73" s="19"/>
      <c r="J73" s="274" t="s">
        <v>21</v>
      </c>
      <c r="K73" s="221">
        <f>E91</f>
        <v>18.558505395583332</v>
      </c>
      <c r="L73" s="275">
        <f>G91</f>
        <v>57.615000000000002</v>
      </c>
      <c r="M73" s="23"/>
      <c r="N73" s="23"/>
      <c r="O73" s="23"/>
      <c r="P73" s="23"/>
    </row>
    <row r="74" spans="1:16" x14ac:dyDescent="0.25">
      <c r="A74" s="222">
        <v>35065</v>
      </c>
      <c r="B74" s="221">
        <v>3439787016</v>
      </c>
      <c r="C74" s="221">
        <f t="shared" si="2"/>
        <v>4177317627.6666665</v>
      </c>
      <c r="D74" s="260">
        <f t="shared" si="5"/>
        <v>4.1773176276666666</v>
      </c>
      <c r="E74" s="265">
        <f t="shared" si="4"/>
        <v>16.766936144583333</v>
      </c>
      <c r="F74" s="221">
        <v>53540</v>
      </c>
      <c r="G74" s="221">
        <f t="shared" si="6"/>
        <v>53.54</v>
      </c>
      <c r="H74" s="19"/>
      <c r="J74" s="274" t="s">
        <v>22</v>
      </c>
      <c r="K74" s="221">
        <f>E94</f>
        <v>19.438242204166666</v>
      </c>
      <c r="L74" s="275">
        <f>G94</f>
        <v>61.930999999999997</v>
      </c>
      <c r="M74" s="23"/>
      <c r="N74" s="23"/>
      <c r="O74" s="23"/>
      <c r="P74" s="23"/>
    </row>
    <row r="75" spans="1:16" x14ac:dyDescent="0.25">
      <c r="A75" s="222">
        <v>35096</v>
      </c>
      <c r="B75" s="221">
        <v>3434791032</v>
      </c>
      <c r="C75" s="221">
        <f t="shared" si="2"/>
        <v>4129176555.1666665</v>
      </c>
      <c r="D75" s="260">
        <f t="shared" si="5"/>
        <v>4.1291765551666666</v>
      </c>
      <c r="E75" s="265">
        <f t="shared" si="4"/>
        <v>16.684400070749998</v>
      </c>
      <c r="F75" s="221">
        <v>55794</v>
      </c>
      <c r="G75" s="221">
        <f t="shared" si="6"/>
        <v>55.793999999999997</v>
      </c>
      <c r="H75" s="19"/>
      <c r="J75" s="274" t="s">
        <v>23</v>
      </c>
      <c r="K75" s="221">
        <f>E97</f>
        <v>19.902838640833334</v>
      </c>
      <c r="L75" s="275">
        <f>G97</f>
        <v>52.173000000000002</v>
      </c>
      <c r="M75" s="23"/>
      <c r="N75" s="23"/>
      <c r="O75" s="23"/>
      <c r="P75" s="23"/>
    </row>
    <row r="76" spans="1:16" x14ac:dyDescent="0.25">
      <c r="A76" s="222">
        <v>35125</v>
      </c>
      <c r="B76" s="221">
        <v>3876447215</v>
      </c>
      <c r="C76" s="221">
        <f t="shared" si="2"/>
        <v>4058764510.3333335</v>
      </c>
      <c r="D76" s="260">
        <f t="shared" si="5"/>
        <v>4.0587645103333339</v>
      </c>
      <c r="E76" s="265">
        <f t="shared" si="4"/>
        <v>16.52958337708333</v>
      </c>
      <c r="F76" s="221">
        <v>55753</v>
      </c>
      <c r="G76" s="221">
        <f t="shared" si="6"/>
        <v>55.753</v>
      </c>
      <c r="H76" s="19"/>
      <c r="J76" s="274" t="s">
        <v>24</v>
      </c>
      <c r="K76" s="221">
        <f>E100</f>
        <v>20.433649339583333</v>
      </c>
      <c r="L76" s="275">
        <f>G100</f>
        <v>68.593999999999994</v>
      </c>
      <c r="M76" s="23"/>
      <c r="N76" s="23"/>
      <c r="O76" s="23"/>
      <c r="P76" s="23"/>
    </row>
    <row r="77" spans="1:16" x14ac:dyDescent="0.25">
      <c r="A77" s="222">
        <v>35156</v>
      </c>
      <c r="B77" s="221">
        <v>4073777083</v>
      </c>
      <c r="C77" s="221">
        <f t="shared" si="2"/>
        <v>4076287624.25</v>
      </c>
      <c r="D77" s="260">
        <f t="shared" si="5"/>
        <v>4.0762876242499999</v>
      </c>
      <c r="E77" s="265">
        <f t="shared" si="4"/>
        <v>16.441546317416666</v>
      </c>
      <c r="F77" s="221">
        <v>56769</v>
      </c>
      <c r="G77" s="221">
        <f t="shared" si="6"/>
        <v>56.768999999999998</v>
      </c>
      <c r="H77" s="19"/>
      <c r="J77" s="274" t="s">
        <v>25</v>
      </c>
      <c r="K77" s="221">
        <f>E103</f>
        <v>20.403998745083335</v>
      </c>
      <c r="L77" s="275">
        <f>G103</f>
        <v>70.897999999999996</v>
      </c>
      <c r="M77" s="23"/>
      <c r="N77" s="23"/>
      <c r="O77" s="23"/>
      <c r="P77" s="23"/>
    </row>
    <row r="78" spans="1:16" x14ac:dyDescent="0.25">
      <c r="A78" s="222">
        <v>35186</v>
      </c>
      <c r="B78" s="221">
        <v>4249152517</v>
      </c>
      <c r="C78" s="221">
        <f t="shared" si="2"/>
        <v>4022288686.9166665</v>
      </c>
      <c r="D78" s="260">
        <f t="shared" si="5"/>
        <v>4.0222886869166663</v>
      </c>
      <c r="E78" s="265">
        <f t="shared" si="4"/>
        <v>16.286517376666666</v>
      </c>
      <c r="F78" s="221">
        <v>59394</v>
      </c>
      <c r="G78" s="221">
        <f t="shared" si="6"/>
        <v>59.393999999999998</v>
      </c>
      <c r="H78" s="19"/>
      <c r="J78" s="274" t="s">
        <v>26</v>
      </c>
      <c r="K78" s="221">
        <f>E106</f>
        <v>19.93113259275</v>
      </c>
      <c r="L78" s="275">
        <f>G106</f>
        <v>45.811</v>
      </c>
      <c r="M78" s="23"/>
      <c r="N78" s="23"/>
      <c r="O78" s="23"/>
      <c r="P78" s="23"/>
    </row>
    <row r="79" spans="1:16" x14ac:dyDescent="0.25">
      <c r="A79" s="222">
        <v>35217</v>
      </c>
      <c r="B79" s="221">
        <v>4167947665</v>
      </c>
      <c r="C79" s="221">
        <f t="shared" ref="C79:C142" si="7">AVERAGE(B68:B79)</f>
        <v>3961569612.4166665</v>
      </c>
      <c r="D79" s="260">
        <f t="shared" si="5"/>
        <v>3.9615696124166666</v>
      </c>
      <c r="E79" s="265">
        <f t="shared" si="4"/>
        <v>16.118910433916668</v>
      </c>
      <c r="F79" s="221">
        <v>59997</v>
      </c>
      <c r="G79" s="221">
        <f t="shared" si="6"/>
        <v>59.997</v>
      </c>
      <c r="H79" s="19"/>
      <c r="J79" s="274" t="s">
        <v>27</v>
      </c>
      <c r="K79" s="221">
        <f>E109</f>
        <v>19.568710354583331</v>
      </c>
      <c r="L79" s="275">
        <f>G109</f>
        <v>44.555999999999997</v>
      </c>
      <c r="M79" s="23"/>
      <c r="N79" s="23"/>
      <c r="O79" s="23"/>
      <c r="P79" s="23"/>
    </row>
    <row r="80" spans="1:16" x14ac:dyDescent="0.25">
      <c r="A80" s="222">
        <v>35247</v>
      </c>
      <c r="B80" s="221">
        <v>4806883178</v>
      </c>
      <c r="C80" s="221">
        <f t="shared" si="7"/>
        <v>4028570413.8333335</v>
      </c>
      <c r="D80" s="260">
        <f t="shared" si="5"/>
        <v>4.0285704138333331</v>
      </c>
      <c r="E80" s="265">
        <f t="shared" si="4"/>
        <v>16.088716337416667</v>
      </c>
      <c r="F80" s="221">
        <v>59521</v>
      </c>
      <c r="G80" s="221">
        <f t="shared" si="6"/>
        <v>59.521000000000001</v>
      </c>
      <c r="H80" s="19"/>
      <c r="J80" s="274" t="s">
        <v>28</v>
      </c>
      <c r="K80" s="221">
        <f>E112</f>
        <v>18.789029384166668</v>
      </c>
      <c r="L80" s="275">
        <f>G112</f>
        <v>33.847999999999999</v>
      </c>
      <c r="M80" s="23"/>
      <c r="N80" s="23"/>
      <c r="O80" s="23"/>
      <c r="P80" s="23"/>
    </row>
    <row r="81" spans="1:16" x14ac:dyDescent="0.25">
      <c r="A81" s="222">
        <v>35278</v>
      </c>
      <c r="B81" s="221">
        <v>4661593905</v>
      </c>
      <c r="C81" s="221">
        <f t="shared" si="7"/>
        <v>4045257637.5833335</v>
      </c>
      <c r="D81" s="260">
        <f t="shared" si="5"/>
        <v>4.0452576375833331</v>
      </c>
      <c r="E81" s="265">
        <f t="shared" si="4"/>
        <v>16.05768635075</v>
      </c>
      <c r="F81" s="221">
        <v>59643</v>
      </c>
      <c r="G81" s="221">
        <f t="shared" si="6"/>
        <v>59.643000000000001</v>
      </c>
      <c r="H81" s="19"/>
      <c r="J81" s="274" t="s">
        <v>29</v>
      </c>
      <c r="K81" s="221">
        <f>E115</f>
        <v>17.934145084249998</v>
      </c>
      <c r="L81" s="275">
        <f>G115</f>
        <v>41.345999999999997</v>
      </c>
      <c r="M81" s="23"/>
      <c r="N81" s="23"/>
      <c r="O81" s="23"/>
      <c r="P81" s="23"/>
    </row>
    <row r="82" spans="1:16" x14ac:dyDescent="0.25">
      <c r="A82" s="222">
        <v>35309</v>
      </c>
      <c r="B82" s="221">
        <v>4748326554</v>
      </c>
      <c r="C82" s="221">
        <f t="shared" si="7"/>
        <v>4133665015.75</v>
      </c>
      <c r="D82" s="260">
        <f t="shared" si="5"/>
        <v>4.1336650157500001</v>
      </c>
      <c r="E82" s="265">
        <f t="shared" si="4"/>
        <v>16.169062679583334</v>
      </c>
      <c r="F82" s="221">
        <v>58775</v>
      </c>
      <c r="G82" s="221">
        <f t="shared" si="6"/>
        <v>58.774999999999999</v>
      </c>
      <c r="H82" s="19"/>
      <c r="J82" s="274" t="s">
        <v>30</v>
      </c>
      <c r="K82" s="221">
        <f>E118</f>
        <v>17.272119804333332</v>
      </c>
      <c r="L82" s="275">
        <f>G118</f>
        <v>42.561999999999998</v>
      </c>
      <c r="M82" s="23"/>
      <c r="N82" s="23"/>
      <c r="O82" s="23"/>
      <c r="P82" s="23"/>
    </row>
    <row r="83" spans="1:16" x14ac:dyDescent="0.25">
      <c r="A83" s="222">
        <v>35339</v>
      </c>
      <c r="B83" s="221">
        <v>5496716406</v>
      </c>
      <c r="C83" s="221">
        <f t="shared" si="7"/>
        <v>4252054696.5</v>
      </c>
      <c r="D83" s="260">
        <f t="shared" si="5"/>
        <v>4.2520546965000001</v>
      </c>
      <c r="E83" s="265">
        <f t="shared" ref="E83:E142" si="8">SUM(D80:D83)</f>
        <v>16.459547763666666</v>
      </c>
      <c r="F83" s="221">
        <v>58600</v>
      </c>
      <c r="G83" s="221">
        <f t="shared" si="6"/>
        <v>58.6</v>
      </c>
      <c r="H83" s="19"/>
      <c r="J83" s="274" t="s">
        <v>31</v>
      </c>
      <c r="K83" s="221">
        <f>E121</f>
        <v>16.552012760666663</v>
      </c>
      <c r="L83" s="275">
        <f>G121</f>
        <v>36.341999999999999</v>
      </c>
      <c r="M83" s="23"/>
      <c r="N83" s="23"/>
      <c r="O83" s="23"/>
      <c r="P83" s="23"/>
    </row>
    <row r="84" spans="1:16" x14ac:dyDescent="0.25">
      <c r="A84" s="222">
        <v>35370</v>
      </c>
      <c r="B84" s="221">
        <v>4755666572</v>
      </c>
      <c r="C84" s="221">
        <f t="shared" si="7"/>
        <v>4303615192.083333</v>
      </c>
      <c r="D84" s="260">
        <f t="shared" si="5"/>
        <v>4.303615192083333</v>
      </c>
      <c r="E84" s="265">
        <f t="shared" si="8"/>
        <v>16.734592541916669</v>
      </c>
      <c r="F84" s="221">
        <v>60471</v>
      </c>
      <c r="G84" s="221">
        <f t="shared" si="6"/>
        <v>60.470999999999997</v>
      </c>
      <c r="H84" s="19"/>
      <c r="J84" s="274" t="s">
        <v>32</v>
      </c>
      <c r="K84" s="221">
        <f>E124</f>
        <v>16.588906875749998</v>
      </c>
      <c r="L84" s="275">
        <f>G124</f>
        <v>39.200000000000003</v>
      </c>
      <c r="M84" s="23"/>
      <c r="N84" s="23"/>
      <c r="O84" s="23"/>
      <c r="P84" s="23"/>
    </row>
    <row r="85" spans="1:16" x14ac:dyDescent="0.25">
      <c r="A85" s="222">
        <v>35400</v>
      </c>
      <c r="B85" s="221">
        <v>5634678013</v>
      </c>
      <c r="C85" s="221">
        <f t="shared" si="7"/>
        <v>4445480596.333333</v>
      </c>
      <c r="D85" s="260">
        <f t="shared" si="5"/>
        <v>4.4454805963333328</v>
      </c>
      <c r="E85" s="265">
        <f t="shared" si="8"/>
        <v>17.134815500666669</v>
      </c>
      <c r="F85" s="221">
        <v>60110</v>
      </c>
      <c r="G85" s="221">
        <f t="shared" si="6"/>
        <v>60.11</v>
      </c>
      <c r="H85" s="19"/>
      <c r="J85" s="274" t="s">
        <v>33</v>
      </c>
      <c r="K85" s="221">
        <f>E127</f>
        <v>17.020410034166666</v>
      </c>
      <c r="L85" s="275">
        <f>G127</f>
        <v>28.265000000000001</v>
      </c>
      <c r="M85" s="23"/>
      <c r="N85" s="23"/>
      <c r="O85" s="23"/>
      <c r="P85" s="23"/>
    </row>
    <row r="86" spans="1:16" x14ac:dyDescent="0.25">
      <c r="A86" s="222">
        <v>35431</v>
      </c>
      <c r="B86" s="221">
        <v>2512124153</v>
      </c>
      <c r="C86" s="221">
        <f t="shared" si="7"/>
        <v>4368175357.75</v>
      </c>
      <c r="D86" s="260">
        <f t="shared" si="5"/>
        <v>4.3681753577500002</v>
      </c>
      <c r="E86" s="265">
        <f t="shared" si="8"/>
        <v>17.369325842666665</v>
      </c>
      <c r="F86" s="221">
        <v>58951</v>
      </c>
      <c r="G86" s="221">
        <f t="shared" si="6"/>
        <v>58.951000000000001</v>
      </c>
      <c r="H86" s="19"/>
      <c r="J86" s="274" t="s">
        <v>34</v>
      </c>
      <c r="K86" s="221">
        <f>E130</f>
        <v>17.626251781916668</v>
      </c>
      <c r="L86" s="275">
        <f>G130</f>
        <v>31.431000000000001</v>
      </c>
      <c r="M86" s="23"/>
      <c r="N86" s="23"/>
      <c r="O86" s="23"/>
      <c r="P86" s="23"/>
    </row>
    <row r="87" spans="1:16" x14ac:dyDescent="0.25">
      <c r="A87" s="222">
        <v>35462</v>
      </c>
      <c r="B87" s="221">
        <v>4249308184</v>
      </c>
      <c r="C87" s="221">
        <f t="shared" si="7"/>
        <v>4436051787.083333</v>
      </c>
      <c r="D87" s="260">
        <f t="shared" si="5"/>
        <v>4.4360517870833327</v>
      </c>
      <c r="E87" s="265">
        <f t="shared" si="8"/>
        <v>17.553322933249998</v>
      </c>
      <c r="F87" s="221">
        <v>59405</v>
      </c>
      <c r="G87" s="221">
        <f t="shared" si="6"/>
        <v>59.405000000000001</v>
      </c>
      <c r="H87" s="19"/>
      <c r="J87" s="274" t="s">
        <v>35</v>
      </c>
      <c r="K87" s="221">
        <f>E133</f>
        <v>18.363667182416666</v>
      </c>
      <c r="L87" s="275">
        <f>G133</f>
        <v>33.011000000000003</v>
      </c>
      <c r="M87" s="23"/>
      <c r="N87" s="23"/>
      <c r="O87" s="23"/>
      <c r="P87" s="23"/>
    </row>
    <row r="88" spans="1:16" x14ac:dyDescent="0.25">
      <c r="A88" s="222">
        <v>35490</v>
      </c>
      <c r="B88" s="221">
        <v>4727504270</v>
      </c>
      <c r="C88" s="221">
        <f t="shared" si="7"/>
        <v>4506973208.333333</v>
      </c>
      <c r="D88" s="260">
        <f t="shared" si="5"/>
        <v>4.5069732083333331</v>
      </c>
      <c r="E88" s="265">
        <f t="shared" si="8"/>
        <v>17.756680949500002</v>
      </c>
      <c r="F88" s="221">
        <v>58980</v>
      </c>
      <c r="G88" s="221">
        <f t="shared" si="6"/>
        <v>58.98</v>
      </c>
      <c r="H88" s="19"/>
      <c r="J88" s="274" t="s">
        <v>36</v>
      </c>
      <c r="K88" s="221">
        <f>E136</f>
        <v>19.05600369275</v>
      </c>
      <c r="L88" s="275">
        <f>G136</f>
        <v>34.406999999999996</v>
      </c>
      <c r="M88" s="23"/>
      <c r="N88" s="23"/>
      <c r="O88" s="23"/>
      <c r="P88" s="23"/>
    </row>
    <row r="89" spans="1:16" x14ac:dyDescent="0.25">
      <c r="A89" s="222">
        <v>35521</v>
      </c>
      <c r="B89" s="221">
        <v>5534607111</v>
      </c>
      <c r="C89" s="221">
        <f t="shared" si="7"/>
        <v>4628709044</v>
      </c>
      <c r="D89" s="260">
        <f t="shared" si="5"/>
        <v>4.6287090439999998</v>
      </c>
      <c r="E89" s="265">
        <f t="shared" si="8"/>
        <v>17.939909397166666</v>
      </c>
      <c r="F89" s="221">
        <v>56171</v>
      </c>
      <c r="G89" s="221">
        <f t="shared" si="6"/>
        <v>56.170999999999999</v>
      </c>
      <c r="H89" s="19"/>
      <c r="J89" s="274" t="s">
        <v>37</v>
      </c>
      <c r="K89" s="221">
        <f>E139</f>
        <v>19.66280034775</v>
      </c>
      <c r="L89" s="275">
        <f>G139</f>
        <v>37.317999999999998</v>
      </c>
      <c r="M89" s="23"/>
      <c r="N89" s="23"/>
      <c r="O89" s="23"/>
      <c r="P89" s="23"/>
    </row>
    <row r="90" spans="1:16" x14ac:dyDescent="0.25">
      <c r="A90" s="222">
        <v>35551</v>
      </c>
      <c r="B90" s="221">
        <v>4721520682</v>
      </c>
      <c r="C90" s="221">
        <f t="shared" si="7"/>
        <v>4668073057.75</v>
      </c>
      <c r="D90" s="260">
        <f t="shared" si="5"/>
        <v>4.66807305775</v>
      </c>
      <c r="E90" s="265">
        <f t="shared" si="8"/>
        <v>18.239807097166665</v>
      </c>
      <c r="F90" s="221">
        <v>59279</v>
      </c>
      <c r="G90" s="221">
        <f t="shared" si="6"/>
        <v>59.279000000000003</v>
      </c>
      <c r="H90" s="19"/>
      <c r="J90" s="274" t="s">
        <v>38</v>
      </c>
      <c r="K90" s="221">
        <f>E142</f>
        <v>19.693472291416668</v>
      </c>
      <c r="L90" s="275">
        <f>G142</f>
        <v>40.054000000000002</v>
      </c>
      <c r="M90" s="23"/>
      <c r="N90" s="23"/>
      <c r="O90" s="23"/>
      <c r="P90" s="23"/>
    </row>
    <row r="91" spans="1:16" x14ac:dyDescent="0.25">
      <c r="A91" s="222">
        <v>35582</v>
      </c>
      <c r="B91" s="221">
        <v>5208071998</v>
      </c>
      <c r="C91" s="221">
        <f t="shared" si="7"/>
        <v>4754750085.5</v>
      </c>
      <c r="D91" s="260">
        <f t="shared" si="5"/>
        <v>4.7547500854999996</v>
      </c>
      <c r="E91" s="265">
        <f t="shared" si="8"/>
        <v>18.558505395583332</v>
      </c>
      <c r="F91" s="221">
        <v>57615</v>
      </c>
      <c r="G91" s="221">
        <f t="shared" si="6"/>
        <v>57.615000000000002</v>
      </c>
      <c r="H91" s="19"/>
      <c r="J91" s="274" t="s">
        <v>39</v>
      </c>
      <c r="K91" s="221">
        <f>E145</f>
        <v>19.051694744166667</v>
      </c>
      <c r="L91" s="275">
        <f>G145</f>
        <v>35.866</v>
      </c>
      <c r="M91" s="23"/>
      <c r="N91" s="23"/>
      <c r="O91" s="23"/>
      <c r="P91" s="23"/>
    </row>
    <row r="92" spans="1:16" x14ac:dyDescent="0.25">
      <c r="A92" s="222">
        <v>35612</v>
      </c>
      <c r="B92" s="221">
        <v>5782869007</v>
      </c>
      <c r="C92" s="221">
        <f t="shared" si="7"/>
        <v>4836082237.916667</v>
      </c>
      <c r="D92" s="260">
        <f t="shared" si="5"/>
        <v>4.836082237916667</v>
      </c>
      <c r="E92" s="265">
        <f t="shared" si="8"/>
        <v>18.887614425166667</v>
      </c>
      <c r="F92" s="221">
        <v>60331</v>
      </c>
      <c r="G92" s="221">
        <f t="shared" si="6"/>
        <v>60.331000000000003</v>
      </c>
      <c r="H92" s="19"/>
      <c r="J92" s="274" t="s">
        <v>40</v>
      </c>
      <c r="K92" s="221">
        <f>E148</f>
        <v>17.979401139166669</v>
      </c>
      <c r="L92" s="275">
        <f>G148</f>
        <v>36.720999999999997</v>
      </c>
      <c r="M92" s="23"/>
      <c r="N92" s="23"/>
      <c r="O92" s="23"/>
      <c r="P92" s="23"/>
    </row>
    <row r="93" spans="1:16" x14ac:dyDescent="0.25">
      <c r="A93" s="222">
        <v>35643</v>
      </c>
      <c r="B93" s="221">
        <v>5369525218</v>
      </c>
      <c r="C93" s="221">
        <f t="shared" si="7"/>
        <v>4895076514</v>
      </c>
      <c r="D93" s="260">
        <f t="shared" si="5"/>
        <v>4.8950765140000003</v>
      </c>
      <c r="E93" s="265">
        <f t="shared" si="8"/>
        <v>19.153981895166666</v>
      </c>
      <c r="F93" s="221">
        <v>63056</v>
      </c>
      <c r="G93" s="221">
        <f t="shared" si="6"/>
        <v>63.055999999999997</v>
      </c>
      <c r="H93" s="19"/>
      <c r="J93" s="274" t="s">
        <v>41</v>
      </c>
      <c r="K93" s="221">
        <f>E151</f>
        <v>16.916177476666668</v>
      </c>
      <c r="L93" s="275">
        <f>G151</f>
        <v>41.999000000000002</v>
      </c>
      <c r="M93" s="23"/>
      <c r="N93" s="23"/>
      <c r="O93" s="23"/>
      <c r="P93" s="23"/>
    </row>
    <row r="94" spans="1:16" x14ac:dyDescent="0.25">
      <c r="A94" s="222">
        <v>35674</v>
      </c>
      <c r="B94" s="221">
        <v>5435408787</v>
      </c>
      <c r="C94" s="221">
        <f t="shared" si="7"/>
        <v>4952333366.75</v>
      </c>
      <c r="D94" s="260">
        <f t="shared" si="5"/>
        <v>4.9523333667499996</v>
      </c>
      <c r="E94" s="265">
        <f t="shared" si="8"/>
        <v>19.438242204166666</v>
      </c>
      <c r="F94" s="221">
        <v>61931</v>
      </c>
      <c r="G94" s="221">
        <f t="shared" si="6"/>
        <v>61.930999999999997</v>
      </c>
      <c r="H94" s="19"/>
      <c r="J94" s="274" t="s">
        <v>42</v>
      </c>
      <c r="K94" s="221">
        <f>E154</f>
        <v>16.228373811666668</v>
      </c>
      <c r="L94" s="275">
        <f>G154</f>
        <v>38.381</v>
      </c>
      <c r="M94" s="23"/>
      <c r="N94" s="23"/>
      <c r="O94" s="23"/>
      <c r="P94" s="23"/>
    </row>
    <row r="95" spans="1:16" x14ac:dyDescent="0.25">
      <c r="A95" s="222">
        <v>35704</v>
      </c>
      <c r="B95" s="221">
        <v>5644715601</v>
      </c>
      <c r="C95" s="221">
        <f t="shared" si="7"/>
        <v>4964666633</v>
      </c>
      <c r="D95" s="260">
        <f t="shared" si="5"/>
        <v>4.9646666330000002</v>
      </c>
      <c r="E95" s="265">
        <f t="shared" si="8"/>
        <v>19.648158751666667</v>
      </c>
      <c r="F95" s="221">
        <v>53690</v>
      </c>
      <c r="G95" s="221">
        <f t="shared" si="6"/>
        <v>53.69</v>
      </c>
      <c r="H95" s="19"/>
      <c r="J95" s="274" t="s">
        <v>43</v>
      </c>
      <c r="K95" s="221">
        <f>E157</f>
        <v>15.863879503416666</v>
      </c>
      <c r="L95" s="275">
        <f>G157</f>
        <v>37.823</v>
      </c>
      <c r="M95" s="23"/>
      <c r="N95" s="23"/>
      <c r="O95" s="23"/>
      <c r="P95" s="23"/>
    </row>
    <row r="96" spans="1:16" x14ac:dyDescent="0.25">
      <c r="A96" s="222">
        <v>35735</v>
      </c>
      <c r="B96" s="221">
        <v>5262503581</v>
      </c>
      <c r="C96" s="221">
        <f t="shared" si="7"/>
        <v>5006903050.416667</v>
      </c>
      <c r="D96" s="260">
        <f t="shared" si="5"/>
        <v>5.0069030504166667</v>
      </c>
      <c r="E96" s="265">
        <f t="shared" si="8"/>
        <v>19.818979564166668</v>
      </c>
      <c r="F96" s="221">
        <v>52035</v>
      </c>
      <c r="G96" s="221">
        <f t="shared" si="6"/>
        <v>52.034999999999997</v>
      </c>
      <c r="H96" s="19"/>
      <c r="J96" s="274" t="s">
        <v>44</v>
      </c>
      <c r="K96" s="221">
        <f>E160</f>
        <v>15.794945062250001</v>
      </c>
      <c r="L96" s="275">
        <f>G160</f>
        <v>42.335000000000001</v>
      </c>
      <c r="M96" s="23"/>
      <c r="N96" s="23"/>
      <c r="O96" s="23"/>
      <c r="P96" s="23"/>
    </row>
    <row r="97" spans="1:16" x14ac:dyDescent="0.25">
      <c r="A97" s="222">
        <v>35765</v>
      </c>
      <c r="B97" s="221">
        <v>5299068496</v>
      </c>
      <c r="C97" s="221">
        <f t="shared" si="7"/>
        <v>4978935590.666667</v>
      </c>
      <c r="D97" s="260">
        <f t="shared" si="5"/>
        <v>4.9789355906666666</v>
      </c>
      <c r="E97" s="265">
        <f t="shared" si="8"/>
        <v>19.902838640833334</v>
      </c>
      <c r="F97" s="221">
        <v>52173</v>
      </c>
      <c r="G97" s="221">
        <f t="shared" si="6"/>
        <v>52.173000000000002</v>
      </c>
      <c r="H97" s="19"/>
      <c r="J97" s="274" t="s">
        <v>45</v>
      </c>
      <c r="K97" s="221">
        <f>E163</f>
        <v>15.812247783833334</v>
      </c>
      <c r="L97" s="275">
        <f>G163</f>
        <v>47.956000000000003</v>
      </c>
      <c r="M97" s="23"/>
      <c r="N97" s="23"/>
      <c r="O97" s="23"/>
      <c r="P97" s="23"/>
    </row>
    <row r="98" spans="1:16" x14ac:dyDescent="0.25">
      <c r="A98" s="222">
        <v>35796</v>
      </c>
      <c r="B98" s="221">
        <v>4641272855</v>
      </c>
      <c r="C98" s="221">
        <f t="shared" si="7"/>
        <v>5156364649.166667</v>
      </c>
      <c r="D98" s="260">
        <f t="shared" si="5"/>
        <v>5.156364649166667</v>
      </c>
      <c r="E98" s="265">
        <f t="shared" si="8"/>
        <v>20.106869923250002</v>
      </c>
      <c r="F98" s="221">
        <v>53103</v>
      </c>
      <c r="G98" s="221">
        <f t="shared" si="6"/>
        <v>53.103000000000002</v>
      </c>
      <c r="H98" s="19"/>
      <c r="J98" s="274" t="s">
        <v>46</v>
      </c>
      <c r="K98" s="221">
        <f>E166</f>
        <v>15.530235724583333</v>
      </c>
      <c r="L98" s="275">
        <f>G166</f>
        <v>52.674999999999997</v>
      </c>
      <c r="M98" s="23"/>
      <c r="N98" s="23"/>
      <c r="O98" s="23"/>
      <c r="P98" s="23"/>
    </row>
    <row r="99" spans="1:16" x14ac:dyDescent="0.25">
      <c r="A99" s="222">
        <v>35827</v>
      </c>
      <c r="B99" s="221">
        <v>3943235604</v>
      </c>
      <c r="C99" s="221">
        <f t="shared" si="7"/>
        <v>5130858600.833333</v>
      </c>
      <c r="D99" s="260">
        <f t="shared" si="5"/>
        <v>5.1308586008333332</v>
      </c>
      <c r="E99" s="265">
        <f t="shared" si="8"/>
        <v>20.273061891083334</v>
      </c>
      <c r="F99" s="221">
        <v>58782</v>
      </c>
      <c r="G99" s="221">
        <f t="shared" si="6"/>
        <v>58.781999999999996</v>
      </c>
      <c r="H99" s="19"/>
      <c r="J99" s="274" t="s">
        <v>47</v>
      </c>
      <c r="K99" s="221">
        <f>E169</f>
        <v>15.835482747083333</v>
      </c>
      <c r="L99" s="275">
        <f>G169</f>
        <v>49.295999999999999</v>
      </c>
      <c r="M99" s="23"/>
      <c r="N99" s="23"/>
      <c r="O99" s="23"/>
      <c r="P99" s="23"/>
    </row>
    <row r="100" spans="1:16" x14ac:dyDescent="0.25">
      <c r="A100" s="222">
        <v>35855</v>
      </c>
      <c r="B100" s="221">
        <v>5167087047</v>
      </c>
      <c r="C100" s="221">
        <f t="shared" si="7"/>
        <v>5167490498.916667</v>
      </c>
      <c r="D100" s="260">
        <f t="shared" si="5"/>
        <v>5.167490498916667</v>
      </c>
      <c r="E100" s="265">
        <f t="shared" si="8"/>
        <v>20.433649339583333</v>
      </c>
      <c r="F100" s="221">
        <v>68594</v>
      </c>
      <c r="G100" s="221">
        <f t="shared" si="6"/>
        <v>68.593999999999994</v>
      </c>
      <c r="H100" s="19"/>
      <c r="J100" s="274" t="s">
        <v>48</v>
      </c>
      <c r="K100" s="221">
        <f>E172</f>
        <v>16.365430511166668</v>
      </c>
      <c r="L100" s="275">
        <f>G172</f>
        <v>51.612000000000002</v>
      </c>
      <c r="M100" s="23"/>
      <c r="N100" s="23"/>
      <c r="O100" s="23"/>
      <c r="P100" s="23"/>
    </row>
    <row r="101" spans="1:16" x14ac:dyDescent="0.25">
      <c r="A101" s="222">
        <v>35886</v>
      </c>
      <c r="B101" s="221">
        <v>4629068494</v>
      </c>
      <c r="C101" s="221">
        <f t="shared" si="7"/>
        <v>5092028947.5</v>
      </c>
      <c r="D101" s="260">
        <f t="shared" si="5"/>
        <v>5.0920289475000002</v>
      </c>
      <c r="E101" s="265">
        <f t="shared" si="8"/>
        <v>20.546742696416668</v>
      </c>
      <c r="F101" s="221">
        <v>74656</v>
      </c>
      <c r="G101" s="221">
        <f t="shared" si="6"/>
        <v>74.656000000000006</v>
      </c>
      <c r="H101" s="19"/>
      <c r="J101" s="274" t="s">
        <v>49</v>
      </c>
      <c r="K101" s="221">
        <f>E175</f>
        <v>17.293647721083332</v>
      </c>
      <c r="L101" s="275">
        <f>G175</f>
        <v>49.805</v>
      </c>
      <c r="M101" s="23"/>
      <c r="N101" s="23"/>
      <c r="O101" s="23"/>
      <c r="P101" s="23"/>
    </row>
    <row r="102" spans="1:16" x14ac:dyDescent="0.25">
      <c r="A102" s="222">
        <v>35916</v>
      </c>
      <c r="B102" s="221">
        <v>4736139222</v>
      </c>
      <c r="C102" s="221">
        <f t="shared" si="7"/>
        <v>5093247159.166667</v>
      </c>
      <c r="D102" s="260">
        <f t="shared" si="5"/>
        <v>5.0932471591666673</v>
      </c>
      <c r="E102" s="265">
        <f t="shared" si="8"/>
        <v>20.483625206416669</v>
      </c>
      <c r="F102" s="221">
        <v>72826</v>
      </c>
      <c r="G102" s="221">
        <f t="shared" si="6"/>
        <v>72.825999999999993</v>
      </c>
      <c r="H102" s="19"/>
      <c r="J102" s="274" t="s">
        <v>50</v>
      </c>
      <c r="K102" s="221">
        <f>E178</f>
        <v>18.792026604</v>
      </c>
      <c r="L102" s="275">
        <f>G178</f>
        <v>49.496000000000002</v>
      </c>
      <c r="M102" s="23"/>
      <c r="N102" s="23"/>
      <c r="O102" s="23"/>
      <c r="P102" s="23"/>
    </row>
    <row r="103" spans="1:16" x14ac:dyDescent="0.25">
      <c r="A103" s="222">
        <v>35947</v>
      </c>
      <c r="B103" s="221">
        <v>4703891762</v>
      </c>
      <c r="C103" s="221">
        <f t="shared" si="7"/>
        <v>5051232139.5</v>
      </c>
      <c r="D103" s="260">
        <f t="shared" si="5"/>
        <v>5.0512321394999997</v>
      </c>
      <c r="E103" s="265">
        <f t="shared" si="8"/>
        <v>20.403998745083335</v>
      </c>
      <c r="F103" s="221">
        <v>70898</v>
      </c>
      <c r="G103" s="221">
        <f t="shared" si="6"/>
        <v>70.897999999999996</v>
      </c>
      <c r="H103" s="19"/>
      <c r="J103" s="274" t="s">
        <v>51</v>
      </c>
      <c r="K103" s="221">
        <f>E181</f>
        <v>20.15600968375</v>
      </c>
      <c r="L103" s="275">
        <f>G181</f>
        <v>52.935000000000002</v>
      </c>
      <c r="M103" s="23"/>
      <c r="N103" s="23"/>
      <c r="O103" s="23"/>
      <c r="P103" s="23"/>
    </row>
    <row r="104" spans="1:16" x14ac:dyDescent="0.25">
      <c r="A104" s="222">
        <v>35977</v>
      </c>
      <c r="B104" s="221">
        <v>5394787069</v>
      </c>
      <c r="C104" s="221">
        <f t="shared" si="7"/>
        <v>5018891978</v>
      </c>
      <c r="D104" s="260">
        <f t="shared" si="5"/>
        <v>5.0188919780000001</v>
      </c>
      <c r="E104" s="265">
        <f t="shared" si="8"/>
        <v>20.255400224166667</v>
      </c>
      <c r="F104" s="221">
        <v>70210</v>
      </c>
      <c r="G104" s="221">
        <f t="shared" si="6"/>
        <v>70.209999999999994</v>
      </c>
      <c r="H104" s="19"/>
      <c r="J104" s="274" t="s">
        <v>52</v>
      </c>
      <c r="K104" s="221">
        <f>E184</f>
        <v>21.45664401791667</v>
      </c>
      <c r="L104" s="275">
        <f>G184</f>
        <v>61.96</v>
      </c>
      <c r="M104" s="23"/>
      <c r="N104" s="23"/>
      <c r="O104" s="23"/>
      <c r="P104" s="23"/>
    </row>
    <row r="105" spans="1:16" x14ac:dyDescent="0.25">
      <c r="A105" s="222">
        <v>36008</v>
      </c>
      <c r="B105" s="221">
        <v>4155992635</v>
      </c>
      <c r="C105" s="221">
        <f t="shared" si="7"/>
        <v>4917764262.75</v>
      </c>
      <c r="D105" s="260">
        <f t="shared" si="5"/>
        <v>4.9177642627499996</v>
      </c>
      <c r="E105" s="265">
        <f t="shared" si="8"/>
        <v>20.081135539416664</v>
      </c>
      <c r="F105" s="221">
        <v>67333</v>
      </c>
      <c r="G105" s="221">
        <f t="shared" si="6"/>
        <v>67.332999999999998</v>
      </c>
      <c r="H105" s="19"/>
      <c r="J105" s="274" t="s">
        <v>53</v>
      </c>
      <c r="K105" s="221">
        <f>E187</f>
        <v>22.37214480041667</v>
      </c>
      <c r="L105" s="275">
        <f>G187</f>
        <v>59.884999999999998</v>
      </c>
      <c r="M105" s="23"/>
      <c r="N105" s="23"/>
      <c r="O105" s="23"/>
      <c r="P105" s="23"/>
    </row>
    <row r="106" spans="1:16" x14ac:dyDescent="0.25">
      <c r="A106" s="222">
        <v>36039</v>
      </c>
      <c r="B106" s="221">
        <v>5741168184</v>
      </c>
      <c r="C106" s="221">
        <f t="shared" si="7"/>
        <v>4943244212.5</v>
      </c>
      <c r="D106" s="260">
        <f t="shared" si="5"/>
        <v>4.9432442124999998</v>
      </c>
      <c r="E106" s="265">
        <f t="shared" si="8"/>
        <v>19.93113259275</v>
      </c>
      <c r="F106" s="221">
        <v>45811</v>
      </c>
      <c r="G106" s="221">
        <f t="shared" si="6"/>
        <v>45.811</v>
      </c>
      <c r="H106" s="19"/>
      <c r="J106" s="274" t="s">
        <v>54</v>
      </c>
      <c r="K106" s="221">
        <f>E190</f>
        <v>23.371695541666668</v>
      </c>
      <c r="L106" s="275">
        <f>G190</f>
        <v>57.008000000000003</v>
      </c>
      <c r="M106" s="23"/>
      <c r="N106" s="23"/>
      <c r="O106" s="23"/>
      <c r="P106" s="23"/>
    </row>
    <row r="107" spans="1:16" x14ac:dyDescent="0.25">
      <c r="A107" s="222">
        <v>36069</v>
      </c>
      <c r="B107" s="221">
        <v>5460080480</v>
      </c>
      <c r="C107" s="221">
        <f t="shared" si="7"/>
        <v>4927857952.416667</v>
      </c>
      <c r="D107" s="260">
        <f t="shared" si="5"/>
        <v>4.9278579524166668</v>
      </c>
      <c r="E107" s="265">
        <f t="shared" si="8"/>
        <v>19.807758405666668</v>
      </c>
      <c r="F107" s="221">
        <v>42385</v>
      </c>
      <c r="G107" s="221">
        <f t="shared" si="6"/>
        <v>42.384999999999998</v>
      </c>
      <c r="H107" s="19"/>
      <c r="J107" s="274" t="s">
        <v>55</v>
      </c>
      <c r="K107" s="221">
        <f>E193</f>
        <v>24.176845097000001</v>
      </c>
      <c r="L107" s="275">
        <f>G193</f>
        <v>53.798999999999999</v>
      </c>
      <c r="M107" s="23"/>
      <c r="N107" s="23"/>
      <c r="O107" s="23"/>
      <c r="P107" s="23"/>
    </row>
    <row r="108" spans="1:16" x14ac:dyDescent="0.25">
      <c r="A108" s="222">
        <v>36100</v>
      </c>
      <c r="B108" s="221">
        <v>4736030454</v>
      </c>
      <c r="C108" s="221">
        <f t="shared" si="7"/>
        <v>4883985191.833333</v>
      </c>
      <c r="D108" s="260">
        <f t="shared" si="5"/>
        <v>4.8839851918333332</v>
      </c>
      <c r="E108" s="265">
        <f t="shared" si="8"/>
        <v>19.672851619499998</v>
      </c>
      <c r="F108" s="221">
        <v>41189</v>
      </c>
      <c r="G108" s="221">
        <f t="shared" si="6"/>
        <v>41.189</v>
      </c>
      <c r="H108" s="19"/>
      <c r="J108" s="274" t="s">
        <v>56</v>
      </c>
      <c r="K108" s="221">
        <f>E196</f>
        <v>25.145778600333333</v>
      </c>
      <c r="L108" s="275">
        <f>G196</f>
        <v>59.823999999999998</v>
      </c>
      <c r="M108" s="23"/>
      <c r="N108" s="23"/>
      <c r="O108" s="23"/>
      <c r="P108" s="23"/>
    </row>
    <row r="109" spans="1:16" x14ac:dyDescent="0.25">
      <c r="A109" s="222">
        <v>36130</v>
      </c>
      <c r="B109" s="221">
        <v>4454722168</v>
      </c>
      <c r="C109" s="221">
        <f t="shared" si="7"/>
        <v>4813622997.833333</v>
      </c>
      <c r="D109" s="260">
        <f t="shared" si="5"/>
        <v>4.8136229978333329</v>
      </c>
      <c r="E109" s="265">
        <f t="shared" si="8"/>
        <v>19.568710354583331</v>
      </c>
      <c r="F109" s="221">
        <v>44556</v>
      </c>
      <c r="G109" s="221">
        <f t="shared" si="6"/>
        <v>44.555999999999997</v>
      </c>
      <c r="H109" s="19"/>
      <c r="J109" s="274" t="s">
        <v>57</v>
      </c>
      <c r="K109" s="221">
        <f>E199</f>
        <v>26.463435915333335</v>
      </c>
      <c r="L109" s="275">
        <f>G199</f>
        <v>62.67</v>
      </c>
      <c r="M109" s="23"/>
      <c r="N109" s="23"/>
      <c r="O109" s="23"/>
      <c r="P109" s="23"/>
    </row>
    <row r="110" spans="1:16" x14ac:dyDescent="0.25">
      <c r="A110" s="222">
        <v>36161</v>
      </c>
      <c r="B110" s="221">
        <v>3667312990</v>
      </c>
      <c r="C110" s="221">
        <f t="shared" si="7"/>
        <v>4732459675.75</v>
      </c>
      <c r="D110" s="260">
        <f t="shared" si="5"/>
        <v>4.7324596757500004</v>
      </c>
      <c r="E110" s="265">
        <f t="shared" si="8"/>
        <v>19.357925817833333</v>
      </c>
      <c r="F110" s="221">
        <v>36136</v>
      </c>
      <c r="G110" s="221">
        <f t="shared" si="6"/>
        <v>36.136000000000003</v>
      </c>
      <c r="H110" s="19"/>
      <c r="J110" s="274" t="s">
        <v>58</v>
      </c>
      <c r="K110" s="221">
        <f>E202</f>
        <v>27.900804420833332</v>
      </c>
      <c r="L110" s="275">
        <f>G202</f>
        <v>73.393000000000001</v>
      </c>
      <c r="M110" s="23"/>
      <c r="N110" s="23"/>
      <c r="O110" s="23"/>
      <c r="P110" s="23"/>
    </row>
    <row r="111" spans="1:16" x14ac:dyDescent="0.25">
      <c r="A111" s="222">
        <v>36192</v>
      </c>
      <c r="B111" s="221">
        <v>3166425156</v>
      </c>
      <c r="C111" s="221">
        <f t="shared" si="7"/>
        <v>4667725471.75</v>
      </c>
      <c r="D111" s="260">
        <f t="shared" si="5"/>
        <v>4.6677254717499999</v>
      </c>
      <c r="E111" s="265">
        <f t="shared" si="8"/>
        <v>19.097793337166667</v>
      </c>
      <c r="F111" s="221">
        <v>35457</v>
      </c>
      <c r="G111" s="221">
        <f t="shared" si="6"/>
        <v>35.457000000000001</v>
      </c>
      <c r="H111" s="19"/>
      <c r="J111" s="274" t="s">
        <v>59</v>
      </c>
      <c r="K111" s="221">
        <f>E205</f>
        <v>29.7536591625</v>
      </c>
      <c r="L111" s="275">
        <f>G205</f>
        <v>85.838999999999999</v>
      </c>
      <c r="M111" s="23"/>
      <c r="N111" s="23"/>
      <c r="O111" s="23"/>
      <c r="P111" s="23"/>
    </row>
    <row r="112" spans="1:16" x14ac:dyDescent="0.25">
      <c r="A112" s="222">
        <v>36220</v>
      </c>
      <c r="B112" s="221">
        <v>4057036252</v>
      </c>
      <c r="C112" s="221">
        <f t="shared" si="7"/>
        <v>4575221238.833333</v>
      </c>
      <c r="D112" s="260">
        <f t="shared" si="5"/>
        <v>4.5752212388333326</v>
      </c>
      <c r="E112" s="265">
        <f t="shared" si="8"/>
        <v>18.789029384166668</v>
      </c>
      <c r="F112" s="221">
        <v>33848</v>
      </c>
      <c r="G112" s="221">
        <f t="shared" si="6"/>
        <v>33.847999999999999</v>
      </c>
      <c r="H112" s="19"/>
      <c r="J112" s="274" t="s">
        <v>60</v>
      </c>
      <c r="K112" s="221">
        <f>E208</f>
        <v>31.31864629375</v>
      </c>
      <c r="L112" s="275">
        <f>G208</f>
        <v>109.53100000000001</v>
      </c>
      <c r="M112" s="23"/>
      <c r="N112" s="23"/>
      <c r="O112" s="23"/>
      <c r="P112" s="23"/>
    </row>
    <row r="113" spans="1:16" x14ac:dyDescent="0.25">
      <c r="A113" s="222">
        <v>36251</v>
      </c>
      <c r="B113" s="221">
        <v>3675602407</v>
      </c>
      <c r="C113" s="221">
        <f t="shared" si="7"/>
        <v>4495765731.583333</v>
      </c>
      <c r="D113" s="260">
        <f t="shared" si="5"/>
        <v>4.495765731583333</v>
      </c>
      <c r="E113" s="265">
        <f t="shared" si="8"/>
        <v>18.471172117916666</v>
      </c>
      <c r="F113" s="221">
        <v>44315</v>
      </c>
      <c r="G113" s="221">
        <f t="shared" si="6"/>
        <v>44.314999999999998</v>
      </c>
      <c r="H113" s="19"/>
      <c r="J113" s="274" t="s">
        <v>61</v>
      </c>
      <c r="K113" s="221">
        <f>E211</f>
        <v>33.124905839083333</v>
      </c>
      <c r="L113" s="275">
        <f>G211</f>
        <v>147.101</v>
      </c>
      <c r="M113" s="23"/>
      <c r="N113" s="23"/>
      <c r="O113" s="23"/>
      <c r="P113" s="23"/>
    </row>
    <row r="114" spans="1:16" x14ac:dyDescent="0.25">
      <c r="A114" s="222">
        <v>36281</v>
      </c>
      <c r="B114" s="221">
        <v>4087415915</v>
      </c>
      <c r="C114" s="221">
        <f t="shared" si="7"/>
        <v>4441705456</v>
      </c>
      <c r="D114" s="260">
        <f t="shared" si="5"/>
        <v>4.4417054560000002</v>
      </c>
      <c r="E114" s="265">
        <f t="shared" si="8"/>
        <v>18.180417898166667</v>
      </c>
      <c r="F114" s="221">
        <v>44310</v>
      </c>
      <c r="G114" s="221">
        <f t="shared" si="6"/>
        <v>44.31</v>
      </c>
      <c r="H114" s="19"/>
      <c r="J114" s="274" t="s">
        <v>62</v>
      </c>
      <c r="K114" s="221">
        <f>E214</f>
        <v>35.470310501749999</v>
      </c>
      <c r="L114" s="275">
        <f>G214</f>
        <v>162.96199999999999</v>
      </c>
      <c r="M114" s="23"/>
      <c r="N114" s="23"/>
      <c r="O114" s="23"/>
      <c r="P114" s="23"/>
    </row>
    <row r="115" spans="1:16" x14ac:dyDescent="0.25">
      <c r="A115" s="222">
        <v>36312</v>
      </c>
      <c r="B115" s="221">
        <v>4460858184</v>
      </c>
      <c r="C115" s="221">
        <f t="shared" si="7"/>
        <v>4421452657.833333</v>
      </c>
      <c r="D115" s="260">
        <f t="shared" si="5"/>
        <v>4.4214526578333331</v>
      </c>
      <c r="E115" s="265">
        <f t="shared" si="8"/>
        <v>17.934145084249998</v>
      </c>
      <c r="F115" s="221">
        <v>41346</v>
      </c>
      <c r="G115" s="221">
        <f t="shared" si="6"/>
        <v>41.345999999999997</v>
      </c>
      <c r="H115" s="19"/>
      <c r="J115" s="274" t="s">
        <v>63</v>
      </c>
      <c r="K115" s="221">
        <f>E217</f>
        <v>38.498764705499994</v>
      </c>
      <c r="L115" s="275">
        <f>G217</f>
        <v>180.334</v>
      </c>
      <c r="M115" s="23"/>
      <c r="N115" s="23"/>
      <c r="O115" s="23"/>
      <c r="P115" s="23"/>
    </row>
    <row r="116" spans="1:16" x14ac:dyDescent="0.25">
      <c r="A116" s="222">
        <v>36342</v>
      </c>
      <c r="B116" s="221">
        <v>4032469776</v>
      </c>
      <c r="C116" s="221">
        <f t="shared" si="7"/>
        <v>4307926216.75</v>
      </c>
      <c r="D116" s="260">
        <f t="shared" si="5"/>
        <v>4.3079262167500003</v>
      </c>
      <c r="E116" s="265">
        <f t="shared" si="8"/>
        <v>17.666850062166667</v>
      </c>
      <c r="F116" s="221">
        <v>42156</v>
      </c>
      <c r="G116" s="221">
        <f t="shared" si="6"/>
        <v>42.155999999999999</v>
      </c>
      <c r="H116" s="19"/>
      <c r="J116" s="274" t="s">
        <v>64</v>
      </c>
      <c r="K116" s="221">
        <f>E220</f>
        <v>42.136553206583329</v>
      </c>
      <c r="L116" s="275">
        <f>G220</f>
        <v>195.232</v>
      </c>
      <c r="M116" s="23"/>
      <c r="N116" s="23"/>
      <c r="O116" s="23"/>
      <c r="P116" s="23"/>
    </row>
    <row r="117" spans="1:16" x14ac:dyDescent="0.25">
      <c r="A117" s="222">
        <v>36373</v>
      </c>
      <c r="B117" s="221">
        <v>4466090407</v>
      </c>
      <c r="C117" s="221">
        <f t="shared" si="7"/>
        <v>4333767697.75</v>
      </c>
      <c r="D117" s="260">
        <f t="shared" si="5"/>
        <v>4.3337676977499999</v>
      </c>
      <c r="E117" s="265">
        <f t="shared" si="8"/>
        <v>17.504852028333332</v>
      </c>
      <c r="F117" s="221">
        <v>41918</v>
      </c>
      <c r="G117" s="221">
        <f t="shared" si="6"/>
        <v>41.917999999999999</v>
      </c>
      <c r="H117" s="19"/>
      <c r="J117" s="274" t="s">
        <v>65</v>
      </c>
      <c r="K117" s="221">
        <f>E223</f>
        <v>46.226656437999999</v>
      </c>
      <c r="L117" s="275">
        <f>G223</f>
        <v>200.827</v>
      </c>
      <c r="M117" s="23"/>
      <c r="N117" s="23"/>
      <c r="O117" s="23"/>
      <c r="P117" s="23"/>
    </row>
    <row r="118" spans="1:16" x14ac:dyDescent="0.25">
      <c r="A118" s="222">
        <v>36404</v>
      </c>
      <c r="B118" s="221">
        <v>4243634595</v>
      </c>
      <c r="C118" s="221">
        <f t="shared" si="7"/>
        <v>4208973232</v>
      </c>
      <c r="D118" s="260">
        <f t="shared" si="5"/>
        <v>4.208973232</v>
      </c>
      <c r="E118" s="265">
        <f t="shared" si="8"/>
        <v>17.272119804333332</v>
      </c>
      <c r="F118" s="221">
        <v>42562</v>
      </c>
      <c r="G118" s="221">
        <f t="shared" si="6"/>
        <v>42.561999999999998</v>
      </c>
      <c r="H118" s="19"/>
      <c r="J118" s="274" t="s">
        <v>66</v>
      </c>
      <c r="K118" s="221">
        <f>E226</f>
        <v>52.228695923333333</v>
      </c>
      <c r="L118" s="275">
        <f>G226</f>
        <v>207.494</v>
      </c>
      <c r="M118" s="23"/>
      <c r="N118" s="23"/>
      <c r="O118" s="23"/>
      <c r="P118" s="23"/>
    </row>
    <row r="119" spans="1:16" x14ac:dyDescent="0.25">
      <c r="A119" s="222">
        <v>36434</v>
      </c>
      <c r="B119" s="221">
        <v>4460002264</v>
      </c>
      <c r="C119" s="221">
        <f t="shared" si="7"/>
        <v>4125633380.6666665</v>
      </c>
      <c r="D119" s="260">
        <f t="shared" si="5"/>
        <v>4.1256333806666667</v>
      </c>
      <c r="E119" s="265">
        <f t="shared" si="8"/>
        <v>16.976300527166664</v>
      </c>
      <c r="F119" s="221">
        <v>40053</v>
      </c>
      <c r="G119" s="221">
        <f t="shared" si="6"/>
        <v>40.052999999999997</v>
      </c>
      <c r="H119" s="19"/>
      <c r="J119" s="274" t="s">
        <v>67</v>
      </c>
      <c r="K119" s="221">
        <f>E229</f>
        <v>56.849350198166661</v>
      </c>
      <c r="L119" s="275">
        <f>G229</f>
        <v>206.80600000000001</v>
      </c>
      <c r="M119" s="23"/>
      <c r="N119" s="23"/>
      <c r="O119" s="23"/>
      <c r="P119" s="23"/>
    </row>
    <row r="120" spans="1:16" x14ac:dyDescent="0.25">
      <c r="A120" s="222">
        <v>36465</v>
      </c>
      <c r="B120" s="221">
        <v>4535745970</v>
      </c>
      <c r="C120" s="221">
        <f t="shared" si="7"/>
        <v>4108943007</v>
      </c>
      <c r="D120" s="260">
        <f t="shared" si="5"/>
        <v>4.1089430069999997</v>
      </c>
      <c r="E120" s="265">
        <f t="shared" si="8"/>
        <v>16.777317317416667</v>
      </c>
      <c r="F120" s="221">
        <v>42175</v>
      </c>
      <c r="G120" s="221">
        <f t="shared" si="6"/>
        <v>42.174999999999997</v>
      </c>
      <c r="H120" s="19"/>
      <c r="J120" s="274" t="s">
        <v>68</v>
      </c>
      <c r="K120" s="221">
        <f>E232</f>
        <v>56.332063393666665</v>
      </c>
      <c r="L120" s="275">
        <f>G232</f>
        <v>202.46</v>
      </c>
      <c r="M120" s="23"/>
      <c r="N120" s="23"/>
      <c r="O120" s="23"/>
      <c r="P120" s="23"/>
    </row>
    <row r="121" spans="1:16" x14ac:dyDescent="0.25">
      <c r="A121" s="222">
        <v>36495</v>
      </c>
      <c r="B121" s="221">
        <v>4448963776</v>
      </c>
      <c r="C121" s="221">
        <f t="shared" si="7"/>
        <v>4108463141</v>
      </c>
      <c r="D121" s="260">
        <f t="shared" si="5"/>
        <v>4.1084631409999997</v>
      </c>
      <c r="E121" s="265">
        <f t="shared" si="8"/>
        <v>16.552012760666663</v>
      </c>
      <c r="F121" s="221">
        <v>36342</v>
      </c>
      <c r="G121" s="221">
        <f t="shared" si="6"/>
        <v>36.341999999999999</v>
      </c>
      <c r="H121" s="19"/>
      <c r="J121" s="274" t="s">
        <v>69</v>
      </c>
      <c r="K121" s="221">
        <f>E235</f>
        <v>52.679021533083336</v>
      </c>
      <c r="L121" s="275">
        <f>G235</f>
        <v>208.42500000000001</v>
      </c>
      <c r="M121" s="23"/>
      <c r="N121" s="23"/>
      <c r="O121" s="23"/>
      <c r="P121" s="23"/>
    </row>
    <row r="122" spans="1:16" x14ac:dyDescent="0.25">
      <c r="A122" s="222">
        <v>36526</v>
      </c>
      <c r="B122" s="221">
        <v>3568862639</v>
      </c>
      <c r="C122" s="221">
        <f t="shared" si="7"/>
        <v>4100258945.0833335</v>
      </c>
      <c r="D122" s="260">
        <f t="shared" si="5"/>
        <v>4.1002589450833336</v>
      </c>
      <c r="E122" s="265">
        <f t="shared" si="8"/>
        <v>16.443298473750001</v>
      </c>
      <c r="F122" s="221">
        <v>37560</v>
      </c>
      <c r="G122" s="221">
        <f t="shared" si="6"/>
        <v>37.56</v>
      </c>
      <c r="H122" s="19"/>
      <c r="J122" s="274" t="s">
        <v>70</v>
      </c>
      <c r="K122" s="221">
        <f>E238</f>
        <v>46.918358805583331</v>
      </c>
      <c r="L122" s="275">
        <f>G238</f>
        <v>224.21299999999999</v>
      </c>
      <c r="M122" s="23"/>
      <c r="N122" s="23"/>
      <c r="O122" s="23"/>
      <c r="P122" s="23"/>
    </row>
    <row r="123" spans="1:16" x14ac:dyDescent="0.25">
      <c r="A123" s="222">
        <v>36557</v>
      </c>
      <c r="B123" s="221">
        <v>4046750398</v>
      </c>
      <c r="C123" s="221">
        <f t="shared" si="7"/>
        <v>4173619381.9166665</v>
      </c>
      <c r="D123" s="260">
        <f t="shared" si="5"/>
        <v>4.1736193819166667</v>
      </c>
      <c r="E123" s="265">
        <f t="shared" si="8"/>
        <v>16.491284474999997</v>
      </c>
      <c r="F123" s="221">
        <v>38364</v>
      </c>
      <c r="G123" s="221">
        <f t="shared" si="6"/>
        <v>38.363999999999997</v>
      </c>
      <c r="H123" s="19"/>
      <c r="J123" s="274" t="s">
        <v>71</v>
      </c>
      <c r="K123" s="221">
        <f>E241</f>
        <v>42.923491531666663</v>
      </c>
      <c r="L123" s="275">
        <f>G241</f>
        <v>239.054</v>
      </c>
      <c r="M123" s="23"/>
      <c r="N123" s="23"/>
      <c r="O123" s="23"/>
      <c r="P123" s="23"/>
    </row>
    <row r="124" spans="1:16" x14ac:dyDescent="0.25">
      <c r="A124" s="222">
        <v>36586</v>
      </c>
      <c r="B124" s="221">
        <v>4452388562</v>
      </c>
      <c r="C124" s="221">
        <f t="shared" si="7"/>
        <v>4206565407.75</v>
      </c>
      <c r="D124" s="260">
        <f t="shared" si="5"/>
        <v>4.2065654077500003</v>
      </c>
      <c r="E124" s="265">
        <f t="shared" si="8"/>
        <v>16.588906875749998</v>
      </c>
      <c r="F124" s="221">
        <v>39200</v>
      </c>
      <c r="G124" s="221">
        <f t="shared" si="6"/>
        <v>39.200000000000003</v>
      </c>
      <c r="H124" s="19"/>
      <c r="J124" s="274" t="s">
        <v>72</v>
      </c>
      <c r="K124" s="221">
        <f>E244</f>
        <v>43.948228755999999</v>
      </c>
      <c r="L124" s="275">
        <f>G244</f>
        <v>243.953</v>
      </c>
      <c r="M124" s="23"/>
      <c r="N124" s="23"/>
      <c r="O124" s="23"/>
      <c r="P124" s="23"/>
    </row>
    <row r="125" spans="1:16" x14ac:dyDescent="0.25">
      <c r="A125" s="222">
        <v>36617</v>
      </c>
      <c r="B125" s="221">
        <v>3996925496</v>
      </c>
      <c r="C125" s="221">
        <f t="shared" si="7"/>
        <v>4233342331.8333335</v>
      </c>
      <c r="D125" s="260">
        <f t="shared" si="5"/>
        <v>4.2333423318333336</v>
      </c>
      <c r="E125" s="265">
        <f t="shared" si="8"/>
        <v>16.713786066583335</v>
      </c>
      <c r="F125" s="221">
        <v>28721</v>
      </c>
      <c r="G125" s="221">
        <f t="shared" si="6"/>
        <v>28.721</v>
      </c>
      <c r="H125" s="19"/>
      <c r="J125" s="274" t="s">
        <v>73</v>
      </c>
      <c r="K125" s="221">
        <f>E247</f>
        <v>48.501380052833333</v>
      </c>
      <c r="L125" s="275">
        <f>G247</f>
        <v>253.114</v>
      </c>
      <c r="M125" s="23"/>
      <c r="N125" s="23"/>
      <c r="O125" s="23"/>
      <c r="P125" s="23"/>
    </row>
    <row r="126" spans="1:16" x14ac:dyDescent="0.25">
      <c r="A126" s="222">
        <v>36647</v>
      </c>
      <c r="B126" s="221">
        <v>4697876646</v>
      </c>
      <c r="C126" s="221">
        <f t="shared" si="7"/>
        <v>4284214059.4166665</v>
      </c>
      <c r="D126" s="260">
        <f t="shared" si="5"/>
        <v>4.2842140594166667</v>
      </c>
      <c r="E126" s="265">
        <f t="shared" si="8"/>
        <v>16.897741180916668</v>
      </c>
      <c r="F126" s="221">
        <v>28570</v>
      </c>
      <c r="G126" s="221">
        <f t="shared" si="6"/>
        <v>28.57</v>
      </c>
      <c r="H126" s="19"/>
      <c r="J126" s="274" t="s">
        <v>74</v>
      </c>
      <c r="K126" s="221">
        <f>E250</f>
        <v>53.712628598333332</v>
      </c>
      <c r="L126" s="275">
        <f>G250</f>
        <v>275.20600000000002</v>
      </c>
      <c r="M126" s="23"/>
      <c r="N126" s="23"/>
      <c r="O126" s="23"/>
      <c r="P126" s="23"/>
    </row>
    <row r="127" spans="1:16" x14ac:dyDescent="0.25">
      <c r="A127" s="222">
        <v>36678</v>
      </c>
      <c r="B127" s="221">
        <v>4605748293</v>
      </c>
      <c r="C127" s="221">
        <f t="shared" si="7"/>
        <v>4296288235.166667</v>
      </c>
      <c r="D127" s="260">
        <f t="shared" si="5"/>
        <v>4.2962882351666671</v>
      </c>
      <c r="E127" s="265">
        <f t="shared" si="8"/>
        <v>17.020410034166666</v>
      </c>
      <c r="F127" s="221">
        <v>28265</v>
      </c>
      <c r="G127" s="221">
        <f t="shared" si="6"/>
        <v>28.265000000000001</v>
      </c>
      <c r="H127" s="19"/>
      <c r="J127" s="274" t="s">
        <v>75</v>
      </c>
      <c r="K127" s="221">
        <f>E253</f>
        <v>58.561495765250001</v>
      </c>
      <c r="L127" s="275">
        <f>G253</f>
        <v>288.57499999999999</v>
      </c>
      <c r="M127" s="23"/>
      <c r="N127" s="23"/>
      <c r="O127" s="23"/>
      <c r="P127" s="23"/>
    </row>
    <row r="128" spans="1:16" x14ac:dyDescent="0.25">
      <c r="A128" s="222">
        <v>36708</v>
      </c>
      <c r="B128" s="221">
        <v>4887298954</v>
      </c>
      <c r="C128" s="221">
        <f t="shared" si="7"/>
        <v>4367524000</v>
      </c>
      <c r="D128" s="260">
        <f t="shared" si="5"/>
        <v>4.3675240000000004</v>
      </c>
      <c r="E128" s="265">
        <f t="shared" si="8"/>
        <v>17.181368626416667</v>
      </c>
      <c r="F128" s="221">
        <v>29214</v>
      </c>
      <c r="G128" s="221">
        <f t="shared" si="6"/>
        <v>29.213999999999999</v>
      </c>
      <c r="H128" s="19"/>
      <c r="J128" s="274" t="s">
        <v>76</v>
      </c>
      <c r="K128" s="221">
        <f>E256</f>
        <v>62.267502234250003</v>
      </c>
      <c r="L128" s="275">
        <f>G256</f>
        <v>317.14600000000002</v>
      </c>
      <c r="M128" s="23"/>
      <c r="N128" s="23"/>
      <c r="O128" s="23"/>
      <c r="P128" s="23"/>
    </row>
    <row r="129" spans="1:16" x14ac:dyDescent="0.25">
      <c r="A129" s="222">
        <v>36739</v>
      </c>
      <c r="B129" s="221">
        <v>5425167233</v>
      </c>
      <c r="C129" s="221">
        <f t="shared" si="7"/>
        <v>4447447068.833333</v>
      </c>
      <c r="D129" s="260">
        <f t="shared" ref="D129:D192" si="9">C129/1000000000</f>
        <v>4.4474470688333332</v>
      </c>
      <c r="E129" s="265">
        <f t="shared" si="8"/>
        <v>17.395473363416667</v>
      </c>
      <c r="F129" s="221">
        <v>31385</v>
      </c>
      <c r="G129" s="221">
        <f t="shared" si="6"/>
        <v>31.385000000000002</v>
      </c>
      <c r="H129" s="19"/>
      <c r="J129" s="274" t="s">
        <v>77</v>
      </c>
      <c r="K129" s="221">
        <f>E259</f>
        <v>66.220407393749994</v>
      </c>
      <c r="L129" s="275">
        <f>G259</f>
        <v>335.77499999999998</v>
      </c>
      <c r="M129" s="23"/>
      <c r="N129" s="23"/>
      <c r="O129" s="23"/>
      <c r="P129" s="23"/>
    </row>
    <row r="130" spans="1:16" x14ac:dyDescent="0.25">
      <c r="A130" s="222">
        <v>36770</v>
      </c>
      <c r="B130" s="221">
        <v>5054179504</v>
      </c>
      <c r="C130" s="221">
        <f t="shared" si="7"/>
        <v>4514992477.916667</v>
      </c>
      <c r="D130" s="260">
        <f t="shared" si="9"/>
        <v>4.5149924779166666</v>
      </c>
      <c r="E130" s="265">
        <f t="shared" si="8"/>
        <v>17.626251781916668</v>
      </c>
      <c r="F130" s="221">
        <v>31431</v>
      </c>
      <c r="G130" s="221">
        <f t="shared" si="6"/>
        <v>31.431000000000001</v>
      </c>
      <c r="H130" s="19"/>
      <c r="J130" s="274" t="s">
        <v>78</v>
      </c>
      <c r="K130" s="221">
        <f>E262</f>
        <v>70.406991157500002</v>
      </c>
      <c r="L130" s="275">
        <f>G262</f>
        <v>349.70800000000003</v>
      </c>
      <c r="M130" s="23"/>
      <c r="N130" s="23"/>
      <c r="O130" s="23"/>
      <c r="P130" s="23"/>
    </row>
    <row r="131" spans="1:16" x14ac:dyDescent="0.25">
      <c r="A131" s="222">
        <v>36800</v>
      </c>
      <c r="B131" s="221">
        <v>5188245047</v>
      </c>
      <c r="C131" s="221">
        <f t="shared" si="7"/>
        <v>4575679376.5</v>
      </c>
      <c r="D131" s="260">
        <f t="shared" si="9"/>
        <v>4.5756793765000001</v>
      </c>
      <c r="E131" s="265">
        <f t="shared" si="8"/>
        <v>17.905642923249999</v>
      </c>
      <c r="F131" s="221">
        <v>30393</v>
      </c>
      <c r="G131" s="221">
        <f t="shared" ref="G131:G194" si="10">F131/1000</f>
        <v>30.393000000000001</v>
      </c>
      <c r="H131" s="19"/>
      <c r="J131" s="274" t="s">
        <v>79</v>
      </c>
      <c r="K131" s="221">
        <f>E265</f>
        <v>73.823905860500005</v>
      </c>
      <c r="L131" s="275">
        <f>G265</f>
        <v>352.012</v>
      </c>
      <c r="M131" s="23"/>
      <c r="N131" s="23"/>
      <c r="O131" s="23"/>
      <c r="P131" s="23"/>
    </row>
    <row r="132" spans="1:16" x14ac:dyDescent="0.25">
      <c r="A132" s="222">
        <v>36831</v>
      </c>
      <c r="B132" s="221">
        <v>5052874250</v>
      </c>
      <c r="C132" s="221">
        <f t="shared" si="7"/>
        <v>4618773399.833333</v>
      </c>
      <c r="D132" s="260">
        <f t="shared" si="9"/>
        <v>4.6187733998333327</v>
      </c>
      <c r="E132" s="265">
        <f t="shared" si="8"/>
        <v>18.156892323083333</v>
      </c>
      <c r="F132" s="221">
        <v>32533</v>
      </c>
      <c r="G132" s="221">
        <f t="shared" si="10"/>
        <v>32.533000000000001</v>
      </c>
      <c r="H132" s="19"/>
      <c r="J132" s="274" t="s">
        <v>80</v>
      </c>
      <c r="K132" s="221">
        <f>E268</f>
        <v>76.300427866916664</v>
      </c>
      <c r="L132" s="275">
        <f>G268</f>
        <v>365.21600000000001</v>
      </c>
      <c r="M132" s="23"/>
      <c r="N132" s="23"/>
      <c r="O132" s="23"/>
      <c r="P132" s="23"/>
    </row>
    <row r="133" spans="1:16" x14ac:dyDescent="0.25">
      <c r="A133" s="222">
        <v>36861</v>
      </c>
      <c r="B133" s="221">
        <v>4874346116</v>
      </c>
      <c r="C133" s="221">
        <f t="shared" si="7"/>
        <v>4654221928.166667</v>
      </c>
      <c r="D133" s="260">
        <f t="shared" si="9"/>
        <v>4.6542219281666668</v>
      </c>
      <c r="E133" s="265">
        <f t="shared" si="8"/>
        <v>18.363667182416666</v>
      </c>
      <c r="F133" s="221">
        <v>33011</v>
      </c>
      <c r="G133" s="221">
        <f t="shared" si="10"/>
        <v>33.011000000000003</v>
      </c>
      <c r="H133" s="19"/>
      <c r="J133" s="274" t="s">
        <v>81</v>
      </c>
      <c r="K133" s="221">
        <f>E271</f>
        <v>77.068044056916662</v>
      </c>
      <c r="L133" s="275">
        <f>G271</f>
        <v>373.91</v>
      </c>
      <c r="M133" s="23"/>
      <c r="N133" s="23"/>
      <c r="O133" s="23"/>
      <c r="P133" s="23"/>
    </row>
    <row r="134" spans="1:16" x14ac:dyDescent="0.25">
      <c r="A134" s="222">
        <v>36892</v>
      </c>
      <c r="B134" s="221">
        <v>5022206001</v>
      </c>
      <c r="C134" s="221">
        <f t="shared" si="7"/>
        <v>4775333875</v>
      </c>
      <c r="D134" s="260">
        <f t="shared" si="9"/>
        <v>4.7753338750000003</v>
      </c>
      <c r="E134" s="265">
        <f t="shared" si="8"/>
        <v>18.6240085795</v>
      </c>
      <c r="F134" s="221">
        <v>35598</v>
      </c>
      <c r="G134" s="221">
        <f t="shared" si="10"/>
        <v>35.597999999999999</v>
      </c>
      <c r="H134" s="19"/>
      <c r="J134" s="274" t="s">
        <v>82</v>
      </c>
      <c r="K134" s="221">
        <f>E274</f>
        <v>76.02566701424999</v>
      </c>
      <c r="L134" s="275">
        <f>G274</f>
        <v>378.726</v>
      </c>
      <c r="M134" s="23"/>
      <c r="N134" s="23"/>
      <c r="O134" s="23"/>
      <c r="P134" s="23"/>
    </row>
    <row r="135" spans="1:16" x14ac:dyDescent="0.25">
      <c r="A135" s="222">
        <v>36923</v>
      </c>
      <c r="B135" s="221">
        <v>4003034945</v>
      </c>
      <c r="C135" s="221">
        <f t="shared" si="7"/>
        <v>4771690920.583333</v>
      </c>
      <c r="D135" s="260">
        <f t="shared" si="9"/>
        <v>4.7716909205833327</v>
      </c>
      <c r="E135" s="265">
        <f t="shared" si="8"/>
        <v>18.820020123583333</v>
      </c>
      <c r="F135" s="221">
        <v>35413</v>
      </c>
      <c r="G135" s="221">
        <f t="shared" si="10"/>
        <v>35.412999999999997</v>
      </c>
      <c r="H135" s="19"/>
      <c r="J135" s="274" t="s">
        <v>83</v>
      </c>
      <c r="K135" s="221">
        <f>E277</f>
        <v>74.661820978750001</v>
      </c>
      <c r="L135" s="275">
        <f>G277</f>
        <v>378.613</v>
      </c>
      <c r="M135" s="23"/>
      <c r="N135" s="23"/>
      <c r="O135" s="23"/>
      <c r="P135" s="23"/>
    </row>
    <row r="136" spans="1:16" x14ac:dyDescent="0.25">
      <c r="A136" s="222">
        <v>36951</v>
      </c>
      <c r="B136" s="221">
        <v>5449181143</v>
      </c>
      <c r="C136" s="221">
        <f t="shared" si="7"/>
        <v>4854756969</v>
      </c>
      <c r="D136" s="260">
        <f t="shared" si="9"/>
        <v>4.8547569690000003</v>
      </c>
      <c r="E136" s="265">
        <f t="shared" si="8"/>
        <v>19.05600369275</v>
      </c>
      <c r="F136" s="221">
        <v>34407</v>
      </c>
      <c r="G136" s="221">
        <f t="shared" si="10"/>
        <v>34.406999999999996</v>
      </c>
      <c r="H136" s="19"/>
      <c r="J136" s="274" t="s">
        <v>84</v>
      </c>
      <c r="K136" s="221">
        <f>E280</f>
        <v>75.144462901166662</v>
      </c>
      <c r="L136" s="275">
        <f>G280</f>
        <v>376.93400000000003</v>
      </c>
      <c r="M136" s="23"/>
      <c r="N136" s="23"/>
      <c r="O136" s="23"/>
      <c r="P136" s="23"/>
    </row>
    <row r="137" spans="1:16" x14ac:dyDescent="0.25">
      <c r="A137" s="222">
        <v>36982</v>
      </c>
      <c r="B137" s="221">
        <v>4611516774</v>
      </c>
      <c r="C137" s="221">
        <f t="shared" si="7"/>
        <v>4905972908.833333</v>
      </c>
      <c r="D137" s="260">
        <f t="shared" si="9"/>
        <v>4.9059729088333333</v>
      </c>
      <c r="E137" s="265">
        <f t="shared" si="8"/>
        <v>19.307754673416667</v>
      </c>
      <c r="F137" s="221">
        <v>34653</v>
      </c>
      <c r="G137" s="221">
        <f t="shared" si="10"/>
        <v>34.652999999999999</v>
      </c>
      <c r="H137" s="19"/>
      <c r="J137" s="274" t="s">
        <v>85</v>
      </c>
      <c r="K137" s="221">
        <f>E283</f>
        <v>76.410025004250016</v>
      </c>
      <c r="L137" s="275">
        <f>G283</f>
        <v>371.10899999999998</v>
      </c>
      <c r="M137" s="23"/>
      <c r="N137" s="23"/>
      <c r="O137" s="23"/>
      <c r="P137" s="23"/>
    </row>
    <row r="138" spans="1:16" x14ac:dyDescent="0.25">
      <c r="A138" s="222">
        <v>37012</v>
      </c>
      <c r="B138" s="221">
        <v>5160802785</v>
      </c>
      <c r="C138" s="221">
        <f t="shared" si="7"/>
        <v>4944550087.083333</v>
      </c>
      <c r="D138" s="260">
        <f t="shared" si="9"/>
        <v>4.944550087083333</v>
      </c>
      <c r="E138" s="265">
        <f t="shared" si="8"/>
        <v>19.476970885499998</v>
      </c>
      <c r="F138" s="221">
        <v>35459</v>
      </c>
      <c r="G138" s="221">
        <f t="shared" si="10"/>
        <v>35.459000000000003</v>
      </c>
      <c r="H138" s="19"/>
      <c r="J138" s="274" t="s">
        <v>86</v>
      </c>
      <c r="K138" s="221">
        <f>E286</f>
        <v>78.298484998416654</v>
      </c>
      <c r="L138" s="275">
        <f>G286</f>
        <v>376.04</v>
      </c>
      <c r="M138" s="23"/>
      <c r="N138" s="23"/>
      <c r="O138" s="23"/>
      <c r="P138" s="23"/>
    </row>
    <row r="139" spans="1:16" x14ac:dyDescent="0.25">
      <c r="A139" s="222">
        <v>37043</v>
      </c>
      <c r="B139" s="221">
        <v>4761391842</v>
      </c>
      <c r="C139" s="221">
        <f t="shared" si="7"/>
        <v>4957520382.833333</v>
      </c>
      <c r="D139" s="260">
        <f t="shared" si="9"/>
        <v>4.9575203828333327</v>
      </c>
      <c r="E139" s="265">
        <f t="shared" si="8"/>
        <v>19.66280034775</v>
      </c>
      <c r="F139" s="221">
        <v>37318</v>
      </c>
      <c r="G139" s="221">
        <f t="shared" si="10"/>
        <v>37.317999999999998</v>
      </c>
      <c r="H139" s="19"/>
      <c r="J139" s="274" t="s">
        <v>87</v>
      </c>
      <c r="K139" s="221">
        <f>E289</f>
        <v>79.750435455166667</v>
      </c>
      <c r="L139" s="275">
        <f>G289</f>
        <v>375.79399999999998</v>
      </c>
      <c r="M139" s="23"/>
      <c r="N139" s="23"/>
      <c r="O139" s="23"/>
      <c r="P139" s="23"/>
    </row>
    <row r="140" spans="1:16" x14ac:dyDescent="0.25">
      <c r="A140" s="222">
        <v>37073</v>
      </c>
      <c r="B140" s="221">
        <v>4856542133</v>
      </c>
      <c r="C140" s="221">
        <f t="shared" si="7"/>
        <v>4954957314.416667</v>
      </c>
      <c r="D140" s="260">
        <f t="shared" si="9"/>
        <v>4.9549573144166672</v>
      </c>
      <c r="E140" s="265">
        <f t="shared" si="8"/>
        <v>19.763000693166667</v>
      </c>
      <c r="F140" s="221">
        <v>35552</v>
      </c>
      <c r="G140" s="221">
        <f t="shared" si="10"/>
        <v>35.552</v>
      </c>
      <c r="H140" s="19"/>
      <c r="J140" s="274" t="s">
        <v>88</v>
      </c>
      <c r="K140" s="262">
        <f>E292</f>
        <v>80.001833028166658</v>
      </c>
      <c r="L140" s="275">
        <f>G292</f>
        <v>377.19</v>
      </c>
      <c r="M140" s="23"/>
      <c r="N140" s="23"/>
      <c r="O140" s="23"/>
      <c r="P140" s="23"/>
    </row>
    <row r="141" spans="1:16" x14ac:dyDescent="0.25">
      <c r="A141" s="222">
        <v>37104</v>
      </c>
      <c r="B141" s="221">
        <v>5098809280</v>
      </c>
      <c r="C141" s="221">
        <f t="shared" si="7"/>
        <v>4927760818.333333</v>
      </c>
      <c r="D141" s="260">
        <f t="shared" si="9"/>
        <v>4.9277608183333328</v>
      </c>
      <c r="E141" s="265">
        <f t="shared" si="8"/>
        <v>19.784788602666666</v>
      </c>
      <c r="F141" s="221">
        <v>36299</v>
      </c>
      <c r="G141" s="221">
        <f t="shared" si="10"/>
        <v>36.298999999999999</v>
      </c>
      <c r="H141" s="19"/>
      <c r="J141" s="274" t="s">
        <v>89</v>
      </c>
      <c r="K141" s="262">
        <f>E295</f>
        <v>78.963640317333329</v>
      </c>
      <c r="L141" s="275">
        <f>G295</f>
        <v>380.517</v>
      </c>
      <c r="M141" s="23"/>
      <c r="N141" s="23"/>
      <c r="O141" s="23"/>
      <c r="P141" s="23"/>
    </row>
    <row r="142" spans="1:16" x14ac:dyDescent="0.25">
      <c r="A142" s="222">
        <v>37135</v>
      </c>
      <c r="B142" s="221">
        <v>4159854994</v>
      </c>
      <c r="C142" s="221">
        <f t="shared" si="7"/>
        <v>4853233775.833333</v>
      </c>
      <c r="D142" s="260">
        <f t="shared" si="9"/>
        <v>4.853233775833333</v>
      </c>
      <c r="E142" s="265">
        <f t="shared" si="8"/>
        <v>19.693472291416668</v>
      </c>
      <c r="F142" s="221">
        <v>40054</v>
      </c>
      <c r="G142" s="221">
        <f t="shared" si="10"/>
        <v>40.054000000000002</v>
      </c>
      <c r="H142" s="19"/>
      <c r="J142" s="274" t="s">
        <v>90</v>
      </c>
      <c r="K142" s="262">
        <f>E298</f>
        <v>78.089707459916667</v>
      </c>
      <c r="L142" s="275">
        <f>G298</f>
        <v>375.71300000000002</v>
      </c>
      <c r="M142" s="23"/>
      <c r="N142" s="23"/>
      <c r="O142" s="23"/>
      <c r="P142" s="23"/>
    </row>
    <row r="143" spans="1:16" x14ac:dyDescent="0.25">
      <c r="A143" s="222">
        <v>37165</v>
      </c>
      <c r="B143" s="221">
        <v>4758997661</v>
      </c>
      <c r="C143" s="221">
        <f t="shared" ref="C143:C206" si="11">AVERAGE(B132:B143)</f>
        <v>4817463160.333333</v>
      </c>
      <c r="D143" s="260">
        <f t="shared" si="9"/>
        <v>4.8174631603333333</v>
      </c>
      <c r="E143" s="265">
        <f>SUM(D140:D143)</f>
        <v>19.553415068916667</v>
      </c>
      <c r="F143" s="221">
        <v>37492</v>
      </c>
      <c r="G143" s="221">
        <f t="shared" si="10"/>
        <v>37.491999999999997</v>
      </c>
      <c r="H143" s="19"/>
      <c r="J143" s="274" t="s">
        <v>91</v>
      </c>
      <c r="K143" s="262">
        <f>E301</f>
        <v>77.107828472166659</v>
      </c>
      <c r="L143" s="276">
        <f>G301</f>
        <v>374.05099999999999</v>
      </c>
      <c r="M143" s="24"/>
      <c r="N143" s="24"/>
      <c r="O143" s="24"/>
      <c r="P143" s="24"/>
    </row>
    <row r="144" spans="1:16" x14ac:dyDescent="0.25">
      <c r="A144" s="222">
        <v>37196</v>
      </c>
      <c r="B144" s="221">
        <v>4213531606</v>
      </c>
      <c r="C144" s="221">
        <f t="shared" si="11"/>
        <v>4747517940</v>
      </c>
      <c r="D144" s="260">
        <f t="shared" si="9"/>
        <v>4.7475179399999998</v>
      </c>
      <c r="E144" s="265">
        <f t="shared" ref="E144:E207" si="12">SUM(D141:D144)</f>
        <v>19.345975694499998</v>
      </c>
      <c r="F144" s="221">
        <v>37234</v>
      </c>
      <c r="G144" s="221">
        <f t="shared" si="10"/>
        <v>37.234000000000002</v>
      </c>
      <c r="H144" s="19"/>
      <c r="J144" s="274" t="s">
        <v>92</v>
      </c>
      <c r="K144" s="262">
        <f>E304</f>
        <v>74.973708123083327</v>
      </c>
      <c r="L144" s="276">
        <f>G304</f>
        <v>371.04399999999998</v>
      </c>
      <c r="M144" s="24"/>
      <c r="N144" s="24"/>
      <c r="O144" s="24"/>
      <c r="P144" s="24"/>
    </row>
    <row r="145" spans="1:16" x14ac:dyDescent="0.25">
      <c r="A145" s="222">
        <v>37226</v>
      </c>
      <c r="B145" s="221">
        <v>3505889252</v>
      </c>
      <c r="C145" s="221">
        <f t="shared" si="11"/>
        <v>4633479868</v>
      </c>
      <c r="D145" s="260">
        <f t="shared" si="9"/>
        <v>4.6334798680000002</v>
      </c>
      <c r="E145" s="265">
        <f t="shared" si="12"/>
        <v>19.051694744166667</v>
      </c>
      <c r="F145" s="221">
        <v>35866</v>
      </c>
      <c r="G145" s="221">
        <f t="shared" si="10"/>
        <v>35.866</v>
      </c>
      <c r="H145" s="19"/>
      <c r="J145" s="274" t="s">
        <v>93</v>
      </c>
      <c r="K145" s="262">
        <f>E307</f>
        <v>71.541843101916655</v>
      </c>
      <c r="L145" s="276">
        <f>G307</f>
        <v>372.16800000000001</v>
      </c>
      <c r="M145" s="24"/>
      <c r="N145" s="24"/>
      <c r="O145" s="24"/>
      <c r="P145" s="24"/>
    </row>
    <row r="146" spans="1:16" x14ac:dyDescent="0.25">
      <c r="A146" s="222">
        <v>37257</v>
      </c>
      <c r="B146" s="221">
        <v>3803140301</v>
      </c>
      <c r="C146" s="221">
        <f t="shared" si="11"/>
        <v>4531891059.666667</v>
      </c>
      <c r="D146" s="260">
        <f t="shared" si="9"/>
        <v>4.5318910596666671</v>
      </c>
      <c r="E146" s="265">
        <f t="shared" si="12"/>
        <v>18.730352028000002</v>
      </c>
      <c r="F146" s="221">
        <v>36167</v>
      </c>
      <c r="G146" s="221">
        <f t="shared" si="10"/>
        <v>36.167000000000002</v>
      </c>
      <c r="H146" s="19"/>
      <c r="J146" s="274" t="s">
        <v>94</v>
      </c>
      <c r="K146" s="262">
        <f>E310</f>
        <v>66.376114341083337</v>
      </c>
      <c r="L146" s="276">
        <f>G310</f>
        <v>370.6</v>
      </c>
      <c r="M146" s="24"/>
      <c r="N146" s="24"/>
      <c r="O146" s="24"/>
      <c r="P146" s="24"/>
    </row>
    <row r="147" spans="1:16" ht="15.75" thickBot="1" x14ac:dyDescent="0.3">
      <c r="A147" s="222">
        <v>37288</v>
      </c>
      <c r="B147" s="221">
        <v>3397513343</v>
      </c>
      <c r="C147" s="221">
        <f t="shared" si="11"/>
        <v>4481430926.166667</v>
      </c>
      <c r="D147" s="260">
        <f t="shared" si="9"/>
        <v>4.4814309261666674</v>
      </c>
      <c r="E147" s="265">
        <f t="shared" si="12"/>
        <v>18.394319793833333</v>
      </c>
      <c r="F147" s="221">
        <v>35906</v>
      </c>
      <c r="G147" s="221">
        <f t="shared" si="10"/>
        <v>35.905999999999999</v>
      </c>
      <c r="H147" s="19"/>
      <c r="J147" s="277" t="s">
        <v>95</v>
      </c>
      <c r="K147" s="278">
        <f>E313</f>
        <v>60.181180409583327</v>
      </c>
      <c r="L147" s="279">
        <f>G313</f>
        <v>368.73899999999998</v>
      </c>
      <c r="M147" s="24"/>
      <c r="N147" s="24"/>
      <c r="O147" s="24"/>
      <c r="P147" s="24"/>
    </row>
    <row r="148" spans="1:16" x14ac:dyDescent="0.25">
      <c r="A148" s="222">
        <v>37316</v>
      </c>
      <c r="B148" s="221">
        <v>3663201453</v>
      </c>
      <c r="C148" s="221">
        <f t="shared" si="11"/>
        <v>4332599285.333333</v>
      </c>
      <c r="D148" s="260">
        <f t="shared" si="9"/>
        <v>4.3325992853333331</v>
      </c>
      <c r="E148" s="265">
        <f t="shared" si="12"/>
        <v>17.979401139166669</v>
      </c>
      <c r="F148" s="221">
        <v>36721</v>
      </c>
      <c r="G148" s="221">
        <f t="shared" si="10"/>
        <v>36.720999999999997</v>
      </c>
      <c r="H148" s="19"/>
    </row>
    <row r="149" spans="1:16" x14ac:dyDescent="0.25">
      <c r="A149" s="222">
        <v>37347</v>
      </c>
      <c r="B149" s="221">
        <v>4140122107</v>
      </c>
      <c r="C149" s="221">
        <f t="shared" si="11"/>
        <v>4293316396.4166665</v>
      </c>
      <c r="D149" s="260">
        <f t="shared" si="9"/>
        <v>4.2933163964166665</v>
      </c>
      <c r="E149" s="265">
        <f t="shared" si="12"/>
        <v>17.639237667583334</v>
      </c>
      <c r="F149" s="221">
        <v>33008</v>
      </c>
      <c r="G149" s="221">
        <f t="shared" si="10"/>
        <v>33.008000000000003</v>
      </c>
      <c r="H149" s="19"/>
    </row>
    <row r="150" spans="1:16" x14ac:dyDescent="0.25">
      <c r="A150" s="222">
        <v>37377</v>
      </c>
      <c r="B150" s="221">
        <v>4063478596</v>
      </c>
      <c r="C150" s="221">
        <f t="shared" si="11"/>
        <v>4201872714</v>
      </c>
      <c r="D150" s="260">
        <f t="shared" si="9"/>
        <v>4.2018727140000003</v>
      </c>
      <c r="E150" s="265">
        <f t="shared" si="12"/>
        <v>17.309219321916668</v>
      </c>
      <c r="F150" s="221">
        <v>32889</v>
      </c>
      <c r="G150" s="221">
        <f t="shared" si="10"/>
        <v>32.889000000000003</v>
      </c>
      <c r="H150" s="19"/>
    </row>
    <row r="151" spans="1:16" x14ac:dyDescent="0.25">
      <c r="A151" s="222">
        <v>37408</v>
      </c>
      <c r="B151" s="221">
        <v>3399588245</v>
      </c>
      <c r="C151" s="221">
        <f t="shared" si="11"/>
        <v>4088389080.9166665</v>
      </c>
      <c r="D151" s="260">
        <f t="shared" si="9"/>
        <v>4.0883890809166665</v>
      </c>
      <c r="E151" s="265">
        <f t="shared" si="12"/>
        <v>16.916177476666668</v>
      </c>
      <c r="F151" s="221">
        <v>41999</v>
      </c>
      <c r="G151" s="221">
        <f t="shared" si="10"/>
        <v>41.999000000000002</v>
      </c>
      <c r="H151" s="19"/>
    </row>
    <row r="152" spans="1:16" x14ac:dyDescent="0.25">
      <c r="A152" s="222">
        <v>37438</v>
      </c>
      <c r="B152" s="221">
        <v>5024547888</v>
      </c>
      <c r="C152" s="221">
        <f t="shared" si="11"/>
        <v>4102389560.5</v>
      </c>
      <c r="D152" s="260">
        <f t="shared" si="9"/>
        <v>4.1023895604999998</v>
      </c>
      <c r="E152" s="265">
        <f t="shared" si="12"/>
        <v>16.685967751833335</v>
      </c>
      <c r="F152" s="221">
        <v>39060</v>
      </c>
      <c r="G152" s="221">
        <f t="shared" si="10"/>
        <v>39.06</v>
      </c>
      <c r="H152" s="19"/>
    </row>
    <row r="153" spans="1:16" x14ac:dyDescent="0.25">
      <c r="A153" s="222">
        <v>37469</v>
      </c>
      <c r="B153" s="221">
        <v>4174508020</v>
      </c>
      <c r="C153" s="221">
        <f t="shared" si="11"/>
        <v>4025364455.5</v>
      </c>
      <c r="D153" s="260">
        <f t="shared" si="9"/>
        <v>4.0253644555000001</v>
      </c>
      <c r="E153" s="265">
        <f t="shared" si="12"/>
        <v>16.418015810916668</v>
      </c>
      <c r="F153" s="221">
        <v>37643</v>
      </c>
      <c r="G153" s="221">
        <f t="shared" si="10"/>
        <v>37.643000000000001</v>
      </c>
      <c r="H153" s="19"/>
    </row>
    <row r="154" spans="1:16" x14ac:dyDescent="0.25">
      <c r="A154" s="222">
        <v>37500</v>
      </c>
      <c r="B154" s="221">
        <v>4002250105</v>
      </c>
      <c r="C154" s="221">
        <f t="shared" si="11"/>
        <v>4012230714.75</v>
      </c>
      <c r="D154" s="260">
        <f t="shared" si="9"/>
        <v>4.0122307147500003</v>
      </c>
      <c r="E154" s="265">
        <f t="shared" si="12"/>
        <v>16.228373811666668</v>
      </c>
      <c r="F154" s="221">
        <v>38381</v>
      </c>
      <c r="G154" s="221">
        <f t="shared" si="10"/>
        <v>38.381</v>
      </c>
      <c r="H154" s="19"/>
    </row>
    <row r="155" spans="1:16" x14ac:dyDescent="0.25">
      <c r="A155" s="222">
        <v>37530</v>
      </c>
      <c r="B155" s="221">
        <v>4283325666</v>
      </c>
      <c r="C155" s="221">
        <f t="shared" si="11"/>
        <v>3972591381.8333335</v>
      </c>
      <c r="D155" s="260">
        <f t="shared" si="9"/>
        <v>3.9725913818333334</v>
      </c>
      <c r="E155" s="265">
        <f t="shared" si="12"/>
        <v>16.112576112583334</v>
      </c>
      <c r="F155" s="221">
        <v>35855</v>
      </c>
      <c r="G155" s="221">
        <f t="shared" si="10"/>
        <v>35.854999999999997</v>
      </c>
      <c r="H155" s="19"/>
    </row>
    <row r="156" spans="1:16" x14ac:dyDescent="0.25">
      <c r="A156" s="222">
        <v>37561</v>
      </c>
      <c r="B156" s="221">
        <v>3848469707</v>
      </c>
      <c r="C156" s="221">
        <f t="shared" si="11"/>
        <v>3942169556.9166665</v>
      </c>
      <c r="D156" s="260">
        <f t="shared" si="9"/>
        <v>3.9421695569166664</v>
      </c>
      <c r="E156" s="265">
        <f t="shared" si="12"/>
        <v>15.952356109</v>
      </c>
      <c r="F156" s="221">
        <v>35592</v>
      </c>
      <c r="G156" s="221">
        <f t="shared" si="10"/>
        <v>35.591999999999999</v>
      </c>
      <c r="H156" s="19"/>
    </row>
    <row r="157" spans="1:16" x14ac:dyDescent="0.25">
      <c r="A157" s="222">
        <v>37591</v>
      </c>
      <c r="B157" s="221">
        <v>3442508768</v>
      </c>
      <c r="C157" s="221">
        <f t="shared" si="11"/>
        <v>3936887849.9166665</v>
      </c>
      <c r="D157" s="260">
        <f t="shared" si="9"/>
        <v>3.9368878499166664</v>
      </c>
      <c r="E157" s="265">
        <f t="shared" si="12"/>
        <v>15.863879503416666</v>
      </c>
      <c r="F157" s="221">
        <v>37823</v>
      </c>
      <c r="G157" s="221">
        <f t="shared" si="10"/>
        <v>37.823</v>
      </c>
      <c r="H157" s="19"/>
    </row>
    <row r="158" spans="1:16" x14ac:dyDescent="0.25">
      <c r="A158" s="222">
        <v>37622</v>
      </c>
      <c r="B158" s="221">
        <v>3650452628</v>
      </c>
      <c r="C158" s="221">
        <f t="shared" si="11"/>
        <v>3924163877.1666665</v>
      </c>
      <c r="D158" s="260">
        <f t="shared" si="9"/>
        <v>3.9241638771666665</v>
      </c>
      <c r="E158" s="265">
        <f t="shared" si="12"/>
        <v>15.775812665833332</v>
      </c>
      <c r="F158" s="221">
        <v>38772</v>
      </c>
      <c r="G158" s="221">
        <f t="shared" si="10"/>
        <v>38.771999999999998</v>
      </c>
      <c r="H158" s="19"/>
    </row>
    <row r="159" spans="1:16" x14ac:dyDescent="0.25">
      <c r="A159" s="222">
        <v>37653</v>
      </c>
      <c r="B159" s="221">
        <v>3891052706</v>
      </c>
      <c r="C159" s="221">
        <f t="shared" si="11"/>
        <v>3965292157.4166665</v>
      </c>
      <c r="D159" s="260">
        <f t="shared" si="9"/>
        <v>3.9652921574166666</v>
      </c>
      <c r="E159" s="265">
        <f t="shared" si="12"/>
        <v>15.768513441416665</v>
      </c>
      <c r="F159" s="221">
        <v>38530</v>
      </c>
      <c r="G159" s="221">
        <f t="shared" si="10"/>
        <v>38.53</v>
      </c>
      <c r="H159" s="19"/>
    </row>
    <row r="160" spans="1:16" x14ac:dyDescent="0.25">
      <c r="A160" s="222">
        <v>37681</v>
      </c>
      <c r="B160" s="221">
        <v>3702909697</v>
      </c>
      <c r="C160" s="221">
        <f t="shared" si="11"/>
        <v>3968601177.75</v>
      </c>
      <c r="D160" s="260">
        <f t="shared" si="9"/>
        <v>3.9686011777500001</v>
      </c>
      <c r="E160" s="265">
        <f t="shared" si="12"/>
        <v>15.794945062250001</v>
      </c>
      <c r="F160" s="221">
        <v>42335</v>
      </c>
      <c r="G160" s="221">
        <f t="shared" si="10"/>
        <v>42.335000000000001</v>
      </c>
      <c r="H160" s="19"/>
    </row>
    <row r="161" spans="1:8" x14ac:dyDescent="0.25">
      <c r="A161" s="222">
        <v>37712</v>
      </c>
      <c r="B161" s="221">
        <v>3989640635</v>
      </c>
      <c r="C161" s="221">
        <f t="shared" si="11"/>
        <v>3956061055.0833335</v>
      </c>
      <c r="D161" s="260">
        <f t="shared" si="9"/>
        <v>3.9560610550833335</v>
      </c>
      <c r="E161" s="265">
        <f t="shared" si="12"/>
        <v>15.814118267416665</v>
      </c>
      <c r="F161" s="221">
        <v>41500</v>
      </c>
      <c r="G161" s="221">
        <f t="shared" si="10"/>
        <v>41.5</v>
      </c>
      <c r="H161" s="19"/>
    </row>
    <row r="162" spans="1:8" x14ac:dyDescent="0.25">
      <c r="A162" s="222">
        <v>37742</v>
      </c>
      <c r="B162" s="221">
        <v>3855279744</v>
      </c>
      <c r="C162" s="221">
        <f t="shared" si="11"/>
        <v>3938711150.75</v>
      </c>
      <c r="D162" s="260">
        <f t="shared" si="9"/>
        <v>3.9387111507500001</v>
      </c>
      <c r="E162" s="265">
        <f t="shared" si="12"/>
        <v>15.828665541000001</v>
      </c>
      <c r="F162" s="221">
        <v>43373</v>
      </c>
      <c r="G162" s="221">
        <f t="shared" si="10"/>
        <v>43.372999999999998</v>
      </c>
      <c r="H162" s="19"/>
    </row>
    <row r="163" spans="1:8" x14ac:dyDescent="0.25">
      <c r="A163" s="222">
        <v>37773</v>
      </c>
      <c r="B163" s="221">
        <v>3521547239</v>
      </c>
      <c r="C163" s="221">
        <f t="shared" si="11"/>
        <v>3948874400.25</v>
      </c>
      <c r="D163" s="260">
        <f t="shared" si="9"/>
        <v>3.9488744002499998</v>
      </c>
      <c r="E163" s="265">
        <f t="shared" si="12"/>
        <v>15.812247783833334</v>
      </c>
      <c r="F163" s="221">
        <v>47956</v>
      </c>
      <c r="G163" s="221">
        <f t="shared" si="10"/>
        <v>47.956000000000003</v>
      </c>
      <c r="H163" s="19"/>
    </row>
    <row r="164" spans="1:8" x14ac:dyDescent="0.25">
      <c r="A164" s="222">
        <v>37803</v>
      </c>
      <c r="B164" s="221">
        <v>4049624105</v>
      </c>
      <c r="C164" s="221">
        <f t="shared" si="11"/>
        <v>3867630751.6666665</v>
      </c>
      <c r="D164" s="260">
        <f t="shared" si="9"/>
        <v>3.8676307516666664</v>
      </c>
      <c r="E164" s="265">
        <f t="shared" si="12"/>
        <v>15.711277357750001</v>
      </c>
      <c r="F164" s="221">
        <v>47645</v>
      </c>
      <c r="G164" s="221">
        <f t="shared" si="10"/>
        <v>47.645000000000003</v>
      </c>
      <c r="H164" s="19"/>
    </row>
    <row r="165" spans="1:8" x14ac:dyDescent="0.25">
      <c r="A165" s="222">
        <v>37834</v>
      </c>
      <c r="B165" s="221">
        <v>3734089225</v>
      </c>
      <c r="C165" s="221">
        <f t="shared" si="11"/>
        <v>3830929185.4166665</v>
      </c>
      <c r="D165" s="260">
        <f t="shared" si="9"/>
        <v>3.8309291854166667</v>
      </c>
      <c r="E165" s="265">
        <f t="shared" si="12"/>
        <v>15.586145488083332</v>
      </c>
      <c r="F165" s="221">
        <v>47793</v>
      </c>
      <c r="G165" s="221">
        <f t="shared" si="10"/>
        <v>47.792999999999999</v>
      </c>
      <c r="H165" s="19"/>
    </row>
    <row r="166" spans="1:8" x14ac:dyDescent="0.25">
      <c r="A166" s="222">
        <v>37865</v>
      </c>
      <c r="B166" s="221">
        <v>4624716527</v>
      </c>
      <c r="C166" s="221">
        <f t="shared" si="11"/>
        <v>3882801387.25</v>
      </c>
      <c r="D166" s="260">
        <f t="shared" si="9"/>
        <v>3.8828013872499998</v>
      </c>
      <c r="E166" s="265">
        <f t="shared" si="12"/>
        <v>15.530235724583333</v>
      </c>
      <c r="F166" s="221">
        <v>52675</v>
      </c>
      <c r="G166" s="221">
        <f t="shared" si="10"/>
        <v>52.674999999999997</v>
      </c>
      <c r="H166" s="19"/>
    </row>
    <row r="167" spans="1:8" x14ac:dyDescent="0.25">
      <c r="A167" s="222">
        <v>37895</v>
      </c>
      <c r="B167" s="221">
        <v>5032619513</v>
      </c>
      <c r="C167" s="221">
        <f t="shared" si="11"/>
        <v>3945242541.1666665</v>
      </c>
      <c r="D167" s="260">
        <f t="shared" si="9"/>
        <v>3.9452425411666665</v>
      </c>
      <c r="E167" s="265">
        <f t="shared" si="12"/>
        <v>15.5266038655</v>
      </c>
      <c r="F167" s="221">
        <v>54093</v>
      </c>
      <c r="G167" s="221">
        <f t="shared" si="10"/>
        <v>54.093000000000004</v>
      </c>
      <c r="H167" s="19"/>
    </row>
    <row r="168" spans="1:8" x14ac:dyDescent="0.25">
      <c r="A168" s="222">
        <v>37926</v>
      </c>
      <c r="B168" s="221">
        <v>4269258407</v>
      </c>
      <c r="C168" s="221">
        <f t="shared" si="11"/>
        <v>3980308266.1666665</v>
      </c>
      <c r="D168" s="260">
        <f t="shared" si="9"/>
        <v>3.9803082661666664</v>
      </c>
      <c r="E168" s="265">
        <f t="shared" si="12"/>
        <v>15.63928138</v>
      </c>
      <c r="F168" s="221">
        <v>54427</v>
      </c>
      <c r="G168" s="221">
        <f t="shared" si="10"/>
        <v>54.427</v>
      </c>
      <c r="H168" s="19"/>
    </row>
    <row r="169" spans="1:8" x14ac:dyDescent="0.25">
      <c r="A169" s="222">
        <v>37956</v>
      </c>
      <c r="B169" s="221">
        <v>4004376204</v>
      </c>
      <c r="C169" s="221">
        <f t="shared" si="11"/>
        <v>4027130552.5</v>
      </c>
      <c r="D169" s="260">
        <f t="shared" si="9"/>
        <v>4.0271305525000001</v>
      </c>
      <c r="E169" s="265">
        <f t="shared" si="12"/>
        <v>15.835482747083333</v>
      </c>
      <c r="F169" s="221">
        <v>49296</v>
      </c>
      <c r="G169" s="221">
        <f t="shared" si="10"/>
        <v>49.295999999999999</v>
      </c>
      <c r="H169" s="19"/>
    </row>
    <row r="170" spans="1:8" x14ac:dyDescent="0.25">
      <c r="A170" s="222">
        <v>37987</v>
      </c>
      <c r="B170" s="221">
        <v>4217055211</v>
      </c>
      <c r="C170" s="221">
        <f t="shared" si="11"/>
        <v>4074347434.4166665</v>
      </c>
      <c r="D170" s="260">
        <f t="shared" si="9"/>
        <v>4.0743474344166666</v>
      </c>
      <c r="E170" s="265">
        <f t="shared" si="12"/>
        <v>16.02702879425</v>
      </c>
      <c r="F170" s="221">
        <v>53261</v>
      </c>
      <c r="G170" s="221">
        <f t="shared" si="10"/>
        <v>53.261000000000003</v>
      </c>
      <c r="H170" s="19"/>
    </row>
    <row r="171" spans="1:8" x14ac:dyDescent="0.25">
      <c r="A171" s="222">
        <v>38018</v>
      </c>
      <c r="B171" s="221">
        <v>3761400163</v>
      </c>
      <c r="C171" s="221">
        <f t="shared" si="11"/>
        <v>4063543055.8333335</v>
      </c>
      <c r="D171" s="260">
        <f t="shared" si="9"/>
        <v>4.0635430558333336</v>
      </c>
      <c r="E171" s="265">
        <f t="shared" si="12"/>
        <v>16.145329308916665</v>
      </c>
      <c r="F171" s="221">
        <v>52960</v>
      </c>
      <c r="G171" s="221">
        <f t="shared" si="10"/>
        <v>52.96</v>
      </c>
      <c r="H171" s="19"/>
    </row>
    <row r="172" spans="1:8" x14ac:dyDescent="0.25">
      <c r="A172" s="222">
        <v>38047</v>
      </c>
      <c r="B172" s="221">
        <v>5345306648</v>
      </c>
      <c r="C172" s="221">
        <f t="shared" si="11"/>
        <v>4200409468.4166665</v>
      </c>
      <c r="D172" s="260">
        <f t="shared" si="9"/>
        <v>4.2004094684166668</v>
      </c>
      <c r="E172" s="265">
        <f t="shared" si="12"/>
        <v>16.365430511166668</v>
      </c>
      <c r="F172" s="221">
        <v>51612</v>
      </c>
      <c r="G172" s="221">
        <f t="shared" si="10"/>
        <v>51.612000000000002</v>
      </c>
      <c r="H172" s="19"/>
    </row>
    <row r="173" spans="1:8" x14ac:dyDescent="0.25">
      <c r="A173" s="222">
        <v>38078</v>
      </c>
      <c r="B173" s="221">
        <v>4634631536</v>
      </c>
      <c r="C173" s="221">
        <f t="shared" si="11"/>
        <v>4254158710.1666665</v>
      </c>
      <c r="D173" s="260">
        <f t="shared" si="9"/>
        <v>4.2541587101666662</v>
      </c>
      <c r="E173" s="265">
        <f t="shared" si="12"/>
        <v>16.592458668833334</v>
      </c>
      <c r="F173" s="221">
        <v>50498</v>
      </c>
      <c r="G173" s="221">
        <f t="shared" si="10"/>
        <v>50.497999999999998</v>
      </c>
      <c r="H173" s="19"/>
    </row>
    <row r="174" spans="1:8" x14ac:dyDescent="0.25">
      <c r="A174" s="222">
        <v>38108</v>
      </c>
      <c r="B174" s="221">
        <v>4835513254</v>
      </c>
      <c r="C174" s="221">
        <f t="shared" si="11"/>
        <v>4335844836</v>
      </c>
      <c r="D174" s="260">
        <f t="shared" si="9"/>
        <v>4.3358448359999997</v>
      </c>
      <c r="E174" s="265">
        <f t="shared" si="12"/>
        <v>16.853956070416668</v>
      </c>
      <c r="F174" s="221">
        <v>50540</v>
      </c>
      <c r="G174" s="221">
        <f t="shared" si="10"/>
        <v>50.54</v>
      </c>
      <c r="H174" s="19"/>
    </row>
    <row r="175" spans="1:8" x14ac:dyDescent="0.25">
      <c r="A175" s="222">
        <v>38139</v>
      </c>
      <c r="B175" s="221">
        <v>5530225685</v>
      </c>
      <c r="C175" s="221">
        <f t="shared" si="11"/>
        <v>4503234706.5</v>
      </c>
      <c r="D175" s="260">
        <f t="shared" si="9"/>
        <v>4.5032347064999998</v>
      </c>
      <c r="E175" s="265">
        <f t="shared" si="12"/>
        <v>17.293647721083332</v>
      </c>
      <c r="F175" s="221">
        <v>49805</v>
      </c>
      <c r="G175" s="221">
        <f t="shared" si="10"/>
        <v>49.805</v>
      </c>
      <c r="H175" s="19"/>
    </row>
    <row r="176" spans="1:8" x14ac:dyDescent="0.25">
      <c r="A176" s="222">
        <v>38169</v>
      </c>
      <c r="B176" s="221">
        <v>5530206059</v>
      </c>
      <c r="C176" s="221">
        <f t="shared" si="11"/>
        <v>4626616536</v>
      </c>
      <c r="D176" s="260">
        <f t="shared" si="9"/>
        <v>4.6266165360000002</v>
      </c>
      <c r="E176" s="265">
        <f t="shared" si="12"/>
        <v>17.719854788666666</v>
      </c>
      <c r="F176" s="221">
        <v>49666</v>
      </c>
      <c r="G176" s="221">
        <f t="shared" si="10"/>
        <v>49.665999999999997</v>
      </c>
      <c r="H176" s="19"/>
    </row>
    <row r="177" spans="1:8" x14ac:dyDescent="0.25">
      <c r="A177" s="222">
        <v>38200</v>
      </c>
      <c r="B177" s="221">
        <v>5623489343</v>
      </c>
      <c r="C177" s="221">
        <f t="shared" si="11"/>
        <v>4784066545.833333</v>
      </c>
      <c r="D177" s="260">
        <f t="shared" si="9"/>
        <v>4.7840665458333334</v>
      </c>
      <c r="E177" s="265">
        <f t="shared" si="12"/>
        <v>18.249762624333332</v>
      </c>
      <c r="F177" s="221">
        <v>49594</v>
      </c>
      <c r="G177" s="221">
        <f t="shared" si="10"/>
        <v>49.594000000000001</v>
      </c>
      <c r="H177" s="19"/>
    </row>
    <row r="178" spans="1:8" x14ac:dyDescent="0.25">
      <c r="A178" s="222">
        <v>38231</v>
      </c>
      <c r="B178" s="221">
        <v>5753223765</v>
      </c>
      <c r="C178" s="221">
        <f t="shared" si="11"/>
        <v>4878108815.666667</v>
      </c>
      <c r="D178" s="260">
        <f t="shared" si="9"/>
        <v>4.8781088156666668</v>
      </c>
      <c r="E178" s="265">
        <f t="shared" si="12"/>
        <v>18.792026604</v>
      </c>
      <c r="F178" s="221">
        <v>49496</v>
      </c>
      <c r="G178" s="221">
        <f t="shared" si="10"/>
        <v>49.496000000000002</v>
      </c>
      <c r="H178" s="19"/>
    </row>
    <row r="179" spans="1:8" x14ac:dyDescent="0.25">
      <c r="A179" s="222">
        <v>38261</v>
      </c>
      <c r="B179" s="221">
        <v>5840486950</v>
      </c>
      <c r="C179" s="221">
        <f t="shared" si="11"/>
        <v>4945431102.083333</v>
      </c>
      <c r="D179" s="260">
        <f t="shared" si="9"/>
        <v>4.945431102083333</v>
      </c>
      <c r="E179" s="265">
        <f t="shared" si="12"/>
        <v>19.234222999583334</v>
      </c>
      <c r="F179" s="221">
        <v>49416</v>
      </c>
      <c r="G179" s="221">
        <f t="shared" si="10"/>
        <v>49.415999999999997</v>
      </c>
      <c r="H179" s="19"/>
    </row>
    <row r="180" spans="1:8" x14ac:dyDescent="0.25">
      <c r="A180" s="222">
        <v>38292</v>
      </c>
      <c r="B180" s="221">
        <v>6078106745</v>
      </c>
      <c r="C180" s="221">
        <f t="shared" si="11"/>
        <v>5096168463.583333</v>
      </c>
      <c r="D180" s="260">
        <f t="shared" si="9"/>
        <v>5.0961684635833331</v>
      </c>
      <c r="E180" s="265">
        <f t="shared" si="12"/>
        <v>19.703774927166666</v>
      </c>
      <c r="F180" s="221">
        <v>50133</v>
      </c>
      <c r="G180" s="221">
        <f t="shared" si="10"/>
        <v>50.133000000000003</v>
      </c>
      <c r="H180" s="19"/>
    </row>
    <row r="181" spans="1:8" x14ac:dyDescent="0.25">
      <c r="A181" s="222">
        <v>38322</v>
      </c>
      <c r="B181" s="221">
        <v>5685970270</v>
      </c>
      <c r="C181" s="221">
        <f t="shared" si="11"/>
        <v>5236301302.416667</v>
      </c>
      <c r="D181" s="260">
        <f t="shared" si="9"/>
        <v>5.2363013024166669</v>
      </c>
      <c r="E181" s="265">
        <f t="shared" si="12"/>
        <v>20.15600968375</v>
      </c>
      <c r="F181" s="221">
        <v>52935</v>
      </c>
      <c r="G181" s="221">
        <f t="shared" si="10"/>
        <v>52.935000000000002</v>
      </c>
      <c r="H181" s="19"/>
    </row>
    <row r="182" spans="1:8" x14ac:dyDescent="0.25">
      <c r="A182" s="222">
        <v>38353</v>
      </c>
      <c r="B182" s="221">
        <v>5262674702</v>
      </c>
      <c r="C182" s="221">
        <f t="shared" si="11"/>
        <v>5323436260</v>
      </c>
      <c r="D182" s="260">
        <f t="shared" si="9"/>
        <v>5.3234362600000003</v>
      </c>
      <c r="E182" s="265">
        <f t="shared" si="12"/>
        <v>20.601337128083333</v>
      </c>
      <c r="F182" s="221">
        <v>54022</v>
      </c>
      <c r="G182" s="221">
        <f t="shared" si="10"/>
        <v>54.021999999999998</v>
      </c>
      <c r="H182" s="19"/>
    </row>
    <row r="183" spans="1:8" x14ac:dyDescent="0.25">
      <c r="A183" s="222">
        <v>38384</v>
      </c>
      <c r="B183" s="221">
        <v>4979386828</v>
      </c>
      <c r="C183" s="221">
        <f t="shared" si="11"/>
        <v>5424935148.75</v>
      </c>
      <c r="D183" s="260">
        <f t="shared" si="9"/>
        <v>5.4249351487500004</v>
      </c>
      <c r="E183" s="265">
        <f t="shared" si="12"/>
        <v>21.080841174749999</v>
      </c>
      <c r="F183" s="221">
        <v>59017</v>
      </c>
      <c r="G183" s="221">
        <f t="shared" si="10"/>
        <v>59.017000000000003</v>
      </c>
      <c r="H183" s="19"/>
    </row>
    <row r="184" spans="1:8" x14ac:dyDescent="0.25">
      <c r="A184" s="222">
        <v>38412</v>
      </c>
      <c r="B184" s="221">
        <v>5909740544</v>
      </c>
      <c r="C184" s="221">
        <f t="shared" si="11"/>
        <v>5471971306.75</v>
      </c>
      <c r="D184" s="260">
        <f t="shared" si="9"/>
        <v>5.4719713067500004</v>
      </c>
      <c r="E184" s="265">
        <f t="shared" si="12"/>
        <v>21.45664401791667</v>
      </c>
      <c r="F184" s="221">
        <v>61960</v>
      </c>
      <c r="G184" s="221">
        <f t="shared" si="10"/>
        <v>61.96</v>
      </c>
      <c r="H184" s="19"/>
    </row>
    <row r="185" spans="1:8" x14ac:dyDescent="0.25">
      <c r="A185" s="222">
        <v>38443</v>
      </c>
      <c r="B185" s="221">
        <v>5331865601</v>
      </c>
      <c r="C185" s="221">
        <f t="shared" si="11"/>
        <v>5530074145.5</v>
      </c>
      <c r="D185" s="260">
        <f t="shared" si="9"/>
        <v>5.5300741455000004</v>
      </c>
      <c r="E185" s="265">
        <f t="shared" si="12"/>
        <v>21.750416860999998</v>
      </c>
      <c r="F185" s="221">
        <v>61591</v>
      </c>
      <c r="G185" s="221">
        <f t="shared" si="10"/>
        <v>61.591000000000001</v>
      </c>
      <c r="H185" s="19"/>
    </row>
    <row r="186" spans="1:8" x14ac:dyDescent="0.25">
      <c r="A186" s="222">
        <v>38473</v>
      </c>
      <c r="B186" s="221">
        <v>6372331226</v>
      </c>
      <c r="C186" s="221">
        <f t="shared" si="11"/>
        <v>5658142309.833333</v>
      </c>
      <c r="D186" s="260">
        <f t="shared" si="9"/>
        <v>5.658142309833333</v>
      </c>
      <c r="E186" s="265">
        <f t="shared" si="12"/>
        <v>22.085122910833338</v>
      </c>
      <c r="F186" s="221">
        <v>60709</v>
      </c>
      <c r="G186" s="221">
        <f t="shared" si="10"/>
        <v>60.709000000000003</v>
      </c>
      <c r="H186" s="19"/>
    </row>
    <row r="187" spans="1:8" x14ac:dyDescent="0.25">
      <c r="A187" s="222">
        <v>38504</v>
      </c>
      <c r="B187" s="221">
        <v>6176002427</v>
      </c>
      <c r="C187" s="221">
        <f t="shared" si="11"/>
        <v>5711957038.333333</v>
      </c>
      <c r="D187" s="260">
        <f t="shared" si="9"/>
        <v>5.7119570383333329</v>
      </c>
      <c r="E187" s="265">
        <f t="shared" si="12"/>
        <v>22.37214480041667</v>
      </c>
      <c r="F187" s="221">
        <v>59885</v>
      </c>
      <c r="G187" s="221">
        <f t="shared" si="10"/>
        <v>59.884999999999998</v>
      </c>
      <c r="H187" s="19"/>
    </row>
    <row r="188" spans="1:8" x14ac:dyDescent="0.25">
      <c r="A188" s="222">
        <v>38534</v>
      </c>
      <c r="B188" s="221">
        <v>6056909816</v>
      </c>
      <c r="C188" s="221">
        <f t="shared" si="11"/>
        <v>5755849018.083333</v>
      </c>
      <c r="D188" s="260">
        <f t="shared" si="9"/>
        <v>5.7558490180833326</v>
      </c>
      <c r="E188" s="265">
        <f t="shared" si="12"/>
        <v>22.656022511749995</v>
      </c>
      <c r="F188" s="221">
        <v>54688</v>
      </c>
      <c r="G188" s="221">
        <f t="shared" si="10"/>
        <v>54.688000000000002</v>
      </c>
      <c r="H188" s="19"/>
    </row>
    <row r="189" spans="1:8" x14ac:dyDescent="0.25">
      <c r="A189" s="222">
        <v>38565</v>
      </c>
      <c r="B189" s="221">
        <v>7695788932</v>
      </c>
      <c r="C189" s="221">
        <f t="shared" si="11"/>
        <v>5928540650.5</v>
      </c>
      <c r="D189" s="260">
        <f t="shared" si="9"/>
        <v>5.9285406504999996</v>
      </c>
      <c r="E189" s="265">
        <f t="shared" si="12"/>
        <v>23.054489016749997</v>
      </c>
      <c r="F189" s="221">
        <v>55076</v>
      </c>
      <c r="G189" s="221">
        <f t="shared" si="10"/>
        <v>55.076000000000001</v>
      </c>
      <c r="H189" s="19"/>
    </row>
    <row r="190" spans="1:8" x14ac:dyDescent="0.25">
      <c r="A190" s="222">
        <v>38596</v>
      </c>
      <c r="B190" s="221">
        <v>6314921976</v>
      </c>
      <c r="C190" s="221">
        <f t="shared" si="11"/>
        <v>5975348834.75</v>
      </c>
      <c r="D190" s="260">
        <f t="shared" si="9"/>
        <v>5.9753488347500001</v>
      </c>
      <c r="E190" s="265">
        <f t="shared" si="12"/>
        <v>23.371695541666668</v>
      </c>
      <c r="F190" s="221">
        <v>57008</v>
      </c>
      <c r="G190" s="221">
        <f t="shared" si="10"/>
        <v>57.008000000000003</v>
      </c>
      <c r="H190" s="19"/>
    </row>
    <row r="191" spans="1:8" x14ac:dyDescent="0.25">
      <c r="A191" s="222">
        <v>38626</v>
      </c>
      <c r="B191" s="221">
        <v>6228019750</v>
      </c>
      <c r="C191" s="221">
        <f t="shared" si="11"/>
        <v>6007643234.75</v>
      </c>
      <c r="D191" s="260">
        <f t="shared" si="9"/>
        <v>6.0076432347499997</v>
      </c>
      <c r="E191" s="265">
        <f t="shared" si="12"/>
        <v>23.667381738083332</v>
      </c>
      <c r="F191" s="221">
        <v>60245</v>
      </c>
      <c r="G191" s="221">
        <f t="shared" si="10"/>
        <v>60.244999999999997</v>
      </c>
      <c r="H191" s="19"/>
    </row>
    <row r="192" spans="1:8" x14ac:dyDescent="0.25">
      <c r="A192" s="222">
        <v>38657</v>
      </c>
      <c r="B192" s="221">
        <v>6712248586</v>
      </c>
      <c r="C192" s="221">
        <f t="shared" si="11"/>
        <v>6060488388.166667</v>
      </c>
      <c r="D192" s="260">
        <f t="shared" si="9"/>
        <v>6.0604883881666671</v>
      </c>
      <c r="E192" s="265">
        <f t="shared" si="12"/>
        <v>23.972021108166668</v>
      </c>
      <c r="F192" s="221">
        <v>64277</v>
      </c>
      <c r="G192" s="221">
        <f t="shared" si="10"/>
        <v>64.277000000000001</v>
      </c>
      <c r="H192" s="19"/>
    </row>
    <row r="193" spans="1:8" x14ac:dyDescent="0.25">
      <c r="A193" s="222">
        <v>38687</v>
      </c>
      <c r="B193" s="221">
        <v>6560485284</v>
      </c>
      <c r="C193" s="221">
        <f t="shared" si="11"/>
        <v>6133364639.333333</v>
      </c>
      <c r="D193" s="260">
        <f t="shared" ref="D193:D256" si="13">C193/1000000000</f>
        <v>6.1333646393333332</v>
      </c>
      <c r="E193" s="265">
        <f t="shared" si="12"/>
        <v>24.176845097000001</v>
      </c>
      <c r="F193" s="221">
        <v>53799</v>
      </c>
      <c r="G193" s="221">
        <f t="shared" si="10"/>
        <v>53.798999999999999</v>
      </c>
      <c r="H193" s="19"/>
    </row>
    <row r="194" spans="1:8" x14ac:dyDescent="0.25">
      <c r="A194" s="222">
        <v>38718</v>
      </c>
      <c r="B194" s="221">
        <v>6451583442</v>
      </c>
      <c r="C194" s="221">
        <f t="shared" si="11"/>
        <v>6232440367.666667</v>
      </c>
      <c r="D194" s="260">
        <f t="shared" si="13"/>
        <v>6.2324403676666673</v>
      </c>
      <c r="E194" s="265">
        <f t="shared" si="12"/>
        <v>24.433936629916666</v>
      </c>
      <c r="F194" s="221">
        <v>56924</v>
      </c>
      <c r="G194" s="221">
        <f t="shared" si="10"/>
        <v>56.923999999999999</v>
      </c>
      <c r="H194" s="19"/>
    </row>
    <row r="195" spans="1:8" x14ac:dyDescent="0.25">
      <c r="A195" s="222">
        <v>38749</v>
      </c>
      <c r="B195" s="221">
        <v>5971518694</v>
      </c>
      <c r="C195" s="221">
        <f t="shared" si="11"/>
        <v>6315118023.166667</v>
      </c>
      <c r="D195" s="260">
        <f t="shared" si="13"/>
        <v>6.3151180231666668</v>
      </c>
      <c r="E195" s="265">
        <f t="shared" si="12"/>
        <v>24.741411418333335</v>
      </c>
      <c r="F195" s="221">
        <v>57415</v>
      </c>
      <c r="G195" s="221">
        <f t="shared" ref="G195:G258" si="14">F195/1000</f>
        <v>57.414999999999999</v>
      </c>
      <c r="H195" s="19"/>
    </row>
    <row r="196" spans="1:8" x14ac:dyDescent="0.25">
      <c r="A196" s="222">
        <v>38777</v>
      </c>
      <c r="B196" s="221">
        <v>7706591108</v>
      </c>
      <c r="C196" s="221">
        <f t="shared" si="11"/>
        <v>6464855570.166667</v>
      </c>
      <c r="D196" s="260">
        <f t="shared" si="13"/>
        <v>6.4648555701666668</v>
      </c>
      <c r="E196" s="265">
        <f t="shared" si="12"/>
        <v>25.145778600333333</v>
      </c>
      <c r="F196" s="221">
        <v>59824</v>
      </c>
      <c r="G196" s="221">
        <f t="shared" si="14"/>
        <v>59.823999999999998</v>
      </c>
      <c r="H196" s="19"/>
    </row>
    <row r="197" spans="1:8" x14ac:dyDescent="0.25">
      <c r="A197" s="222">
        <v>38808</v>
      </c>
      <c r="B197" s="221">
        <v>6741387155</v>
      </c>
      <c r="C197" s="221">
        <f t="shared" si="11"/>
        <v>6582315699.666667</v>
      </c>
      <c r="D197" s="260">
        <f t="shared" si="13"/>
        <v>6.5823156996666672</v>
      </c>
      <c r="E197" s="265">
        <f t="shared" si="12"/>
        <v>25.594729660666665</v>
      </c>
      <c r="F197" s="221">
        <v>56552</v>
      </c>
      <c r="G197" s="221">
        <f t="shared" si="14"/>
        <v>56.552</v>
      </c>
      <c r="H197" s="19"/>
    </row>
    <row r="198" spans="1:8" x14ac:dyDescent="0.25">
      <c r="A198" s="222">
        <v>38838</v>
      </c>
      <c r="B198" s="221">
        <v>7287576650</v>
      </c>
      <c r="C198" s="221">
        <f t="shared" si="11"/>
        <v>6658586151.666667</v>
      </c>
      <c r="D198" s="260">
        <f t="shared" si="13"/>
        <v>6.6585861516666673</v>
      </c>
      <c r="E198" s="265">
        <f t="shared" si="12"/>
        <v>26.020875444666672</v>
      </c>
      <c r="F198" s="221">
        <v>63381</v>
      </c>
      <c r="G198" s="221">
        <f t="shared" si="14"/>
        <v>63.381</v>
      </c>
      <c r="H198" s="19"/>
    </row>
    <row r="199" spans="1:8" x14ac:dyDescent="0.25">
      <c r="A199" s="222">
        <v>38869</v>
      </c>
      <c r="B199" s="221">
        <v>7365110533</v>
      </c>
      <c r="C199" s="221">
        <f t="shared" si="11"/>
        <v>6757678493.833333</v>
      </c>
      <c r="D199" s="260">
        <f t="shared" si="13"/>
        <v>6.7576784938333327</v>
      </c>
      <c r="E199" s="265">
        <f t="shared" si="12"/>
        <v>26.463435915333335</v>
      </c>
      <c r="F199" s="221">
        <v>62670</v>
      </c>
      <c r="G199" s="221">
        <f t="shared" si="14"/>
        <v>62.67</v>
      </c>
      <c r="H199" s="19"/>
    </row>
    <row r="200" spans="1:8" x14ac:dyDescent="0.25">
      <c r="A200" s="222">
        <v>38899</v>
      </c>
      <c r="B200" s="221">
        <v>7991677185</v>
      </c>
      <c r="C200" s="221">
        <f t="shared" si="11"/>
        <v>6918909107.916667</v>
      </c>
      <c r="D200" s="260">
        <f t="shared" si="13"/>
        <v>6.9189091079166669</v>
      </c>
      <c r="E200" s="265">
        <f t="shared" si="12"/>
        <v>26.917489453083334</v>
      </c>
      <c r="F200" s="221">
        <v>66819</v>
      </c>
      <c r="G200" s="221">
        <f t="shared" si="14"/>
        <v>66.819000000000003</v>
      </c>
      <c r="H200" s="19"/>
    </row>
    <row r="201" spans="1:8" x14ac:dyDescent="0.25">
      <c r="A201" s="222">
        <v>38930</v>
      </c>
      <c r="B201" s="221">
        <v>9117177055</v>
      </c>
      <c r="C201" s="221">
        <f t="shared" si="11"/>
        <v>7037358118.166667</v>
      </c>
      <c r="D201" s="260">
        <f t="shared" si="13"/>
        <v>7.0373581181666669</v>
      </c>
      <c r="E201" s="265">
        <f t="shared" si="12"/>
        <v>27.372531871583334</v>
      </c>
      <c r="F201" s="221">
        <v>71478</v>
      </c>
      <c r="G201" s="221">
        <f t="shared" si="14"/>
        <v>71.477999999999994</v>
      </c>
      <c r="H201" s="19"/>
    </row>
    <row r="202" spans="1:8" x14ac:dyDescent="0.25">
      <c r="A202" s="222">
        <v>38961</v>
      </c>
      <c r="B202" s="221">
        <v>8108928969</v>
      </c>
      <c r="C202" s="221">
        <f t="shared" si="11"/>
        <v>7186858700.916667</v>
      </c>
      <c r="D202" s="260">
        <f t="shared" si="13"/>
        <v>7.1868587009166669</v>
      </c>
      <c r="E202" s="265">
        <f t="shared" si="12"/>
        <v>27.900804420833332</v>
      </c>
      <c r="F202" s="221">
        <v>73393</v>
      </c>
      <c r="G202" s="221">
        <f t="shared" si="14"/>
        <v>73.393000000000001</v>
      </c>
      <c r="H202" s="19"/>
    </row>
    <row r="203" spans="1:8" x14ac:dyDescent="0.25">
      <c r="A203" s="222">
        <v>38991</v>
      </c>
      <c r="B203" s="221">
        <v>8738125726</v>
      </c>
      <c r="C203" s="221">
        <f t="shared" si="11"/>
        <v>7396034198.916667</v>
      </c>
      <c r="D203" s="260">
        <f t="shared" si="13"/>
        <v>7.3960341989166674</v>
      </c>
      <c r="E203" s="265">
        <f t="shared" si="12"/>
        <v>28.539160125916666</v>
      </c>
      <c r="F203" s="221">
        <v>78171</v>
      </c>
      <c r="G203" s="221">
        <f t="shared" si="14"/>
        <v>78.171000000000006</v>
      </c>
      <c r="H203" s="19"/>
    </row>
    <row r="204" spans="1:8" x14ac:dyDescent="0.25">
      <c r="A204" s="222">
        <v>39022</v>
      </c>
      <c r="B204" s="221">
        <v>8658192546</v>
      </c>
      <c r="C204" s="221">
        <f t="shared" si="11"/>
        <v>7558196195.583333</v>
      </c>
      <c r="D204" s="260">
        <f t="shared" si="13"/>
        <v>7.5581961955833332</v>
      </c>
      <c r="E204" s="265">
        <f t="shared" si="12"/>
        <v>29.178447213583333</v>
      </c>
      <c r="F204" s="221">
        <v>83114</v>
      </c>
      <c r="G204" s="221">
        <f t="shared" si="14"/>
        <v>83.114000000000004</v>
      </c>
      <c r="H204" s="19"/>
    </row>
    <row r="205" spans="1:8" x14ac:dyDescent="0.25">
      <c r="A205" s="222">
        <v>39052</v>
      </c>
      <c r="B205" s="221">
        <v>7212971742</v>
      </c>
      <c r="C205" s="221">
        <f t="shared" si="11"/>
        <v>7612570067.083333</v>
      </c>
      <c r="D205" s="260">
        <f t="shared" si="13"/>
        <v>7.6125700670833334</v>
      </c>
      <c r="E205" s="265">
        <f t="shared" si="12"/>
        <v>29.7536591625</v>
      </c>
      <c r="F205" s="221">
        <v>85839</v>
      </c>
      <c r="G205" s="221">
        <f t="shared" si="14"/>
        <v>85.838999999999999</v>
      </c>
      <c r="H205" s="19"/>
    </row>
    <row r="206" spans="1:8" x14ac:dyDescent="0.25">
      <c r="A206" s="222">
        <v>39083</v>
      </c>
      <c r="B206" s="221">
        <v>8460558886</v>
      </c>
      <c r="C206" s="221">
        <f t="shared" si="11"/>
        <v>7779984687.416667</v>
      </c>
      <c r="D206" s="260">
        <f t="shared" si="13"/>
        <v>7.7799846874166674</v>
      </c>
      <c r="E206" s="265">
        <f t="shared" si="12"/>
        <v>30.346785149000002</v>
      </c>
      <c r="F206" s="221">
        <v>91086</v>
      </c>
      <c r="G206" s="221">
        <f t="shared" si="14"/>
        <v>91.085999999999999</v>
      </c>
      <c r="H206" s="19"/>
    </row>
    <row r="207" spans="1:8" x14ac:dyDescent="0.25">
      <c r="A207" s="222">
        <v>39114</v>
      </c>
      <c r="B207" s="221">
        <v>7228890125</v>
      </c>
      <c r="C207" s="221">
        <f t="shared" ref="C207:C270" si="15">AVERAGE(B196:B207)</f>
        <v>7884765640</v>
      </c>
      <c r="D207" s="260">
        <f t="shared" si="13"/>
        <v>7.8847656400000004</v>
      </c>
      <c r="E207" s="265">
        <f t="shared" si="12"/>
        <v>30.835516590083337</v>
      </c>
      <c r="F207" s="221">
        <v>101070</v>
      </c>
      <c r="G207" s="221">
        <f t="shared" si="14"/>
        <v>101.07</v>
      </c>
      <c r="H207" s="19"/>
    </row>
    <row r="208" spans="1:8" x14ac:dyDescent="0.25">
      <c r="A208" s="222">
        <v>39142</v>
      </c>
      <c r="B208" s="221">
        <v>9585314219</v>
      </c>
      <c r="C208" s="221">
        <f t="shared" si="15"/>
        <v>8041325899.25</v>
      </c>
      <c r="D208" s="260">
        <f t="shared" si="13"/>
        <v>8.0413258992499994</v>
      </c>
      <c r="E208" s="265">
        <f t="shared" ref="E208:E271" si="16">SUM(D205:D208)</f>
        <v>31.31864629375</v>
      </c>
      <c r="F208" s="221">
        <v>109531</v>
      </c>
      <c r="G208" s="221">
        <f t="shared" si="14"/>
        <v>109.53100000000001</v>
      </c>
      <c r="H208" s="19"/>
    </row>
    <row r="209" spans="1:8" x14ac:dyDescent="0.25">
      <c r="A209" s="222">
        <v>39173</v>
      </c>
      <c r="B209" s="221">
        <v>8265465151</v>
      </c>
      <c r="C209" s="221">
        <f t="shared" si="15"/>
        <v>8168332398.916667</v>
      </c>
      <c r="D209" s="260">
        <f t="shared" si="13"/>
        <v>8.1683323989166663</v>
      </c>
      <c r="E209" s="265">
        <f t="shared" si="16"/>
        <v>31.874408625583335</v>
      </c>
      <c r="F209" s="221">
        <v>121830</v>
      </c>
      <c r="G209" s="221">
        <f t="shared" si="14"/>
        <v>121.83</v>
      </c>
      <c r="H209" s="19"/>
    </row>
    <row r="210" spans="1:8" x14ac:dyDescent="0.25">
      <c r="A210" s="222">
        <v>39203</v>
      </c>
      <c r="B210" s="221">
        <v>9793819576</v>
      </c>
      <c r="C210" s="221">
        <f t="shared" si="15"/>
        <v>8377185976.083333</v>
      </c>
      <c r="D210" s="260">
        <f t="shared" si="13"/>
        <v>8.3771859760833323</v>
      </c>
      <c r="E210" s="265">
        <f t="shared" si="16"/>
        <v>32.471609914249996</v>
      </c>
      <c r="F210" s="221">
        <v>136419</v>
      </c>
      <c r="G210" s="221">
        <f t="shared" si="14"/>
        <v>136.41900000000001</v>
      </c>
      <c r="H210" s="19"/>
    </row>
    <row r="211" spans="1:8" x14ac:dyDescent="0.25">
      <c r="A211" s="222">
        <v>39234</v>
      </c>
      <c r="B211" s="221">
        <v>9295617598</v>
      </c>
      <c r="C211" s="221">
        <f t="shared" si="15"/>
        <v>8538061564.833333</v>
      </c>
      <c r="D211" s="260">
        <f t="shared" si="13"/>
        <v>8.5380615648333329</v>
      </c>
      <c r="E211" s="265">
        <f t="shared" si="16"/>
        <v>33.124905839083333</v>
      </c>
      <c r="F211" s="221">
        <v>147101</v>
      </c>
      <c r="G211" s="221">
        <f t="shared" si="14"/>
        <v>147.101</v>
      </c>
      <c r="H211" s="19"/>
    </row>
    <row r="212" spans="1:8" x14ac:dyDescent="0.25">
      <c r="A212" s="222">
        <v>39264</v>
      </c>
      <c r="B212" s="221">
        <v>10775199036</v>
      </c>
      <c r="C212" s="221">
        <f t="shared" si="15"/>
        <v>8770021719.083334</v>
      </c>
      <c r="D212" s="260">
        <f t="shared" si="13"/>
        <v>8.7700217190833332</v>
      </c>
      <c r="E212" s="265">
        <f t="shared" si="16"/>
        <v>33.853601658916666</v>
      </c>
      <c r="F212" s="221">
        <v>155910</v>
      </c>
      <c r="G212" s="221">
        <f t="shared" si="14"/>
        <v>155.91</v>
      </c>
      <c r="H212" s="19"/>
    </row>
    <row r="213" spans="1:8" x14ac:dyDescent="0.25">
      <c r="A213" s="222">
        <v>39295</v>
      </c>
      <c r="B213" s="221">
        <v>11559257073</v>
      </c>
      <c r="C213" s="221">
        <f t="shared" si="15"/>
        <v>8973528387.25</v>
      </c>
      <c r="D213" s="260">
        <f t="shared" si="13"/>
        <v>8.9735283872499991</v>
      </c>
      <c r="E213" s="265">
        <f t="shared" si="16"/>
        <v>34.658797647249997</v>
      </c>
      <c r="F213" s="221">
        <v>161097</v>
      </c>
      <c r="G213" s="221">
        <f t="shared" si="14"/>
        <v>161.09700000000001</v>
      </c>
      <c r="H213" s="19"/>
    </row>
    <row r="214" spans="1:8" x14ac:dyDescent="0.25">
      <c r="A214" s="222">
        <v>39326</v>
      </c>
      <c r="B214" s="221">
        <v>10690974289</v>
      </c>
      <c r="C214" s="221">
        <f t="shared" si="15"/>
        <v>9188698830.583334</v>
      </c>
      <c r="D214" s="260">
        <f t="shared" si="13"/>
        <v>9.1886988305833341</v>
      </c>
      <c r="E214" s="265">
        <f t="shared" si="16"/>
        <v>35.470310501749999</v>
      </c>
      <c r="F214" s="221">
        <v>162962</v>
      </c>
      <c r="G214" s="221">
        <f t="shared" si="14"/>
        <v>162.96199999999999</v>
      </c>
      <c r="H214" s="19"/>
    </row>
    <row r="215" spans="1:8" x14ac:dyDescent="0.25">
      <c r="A215" s="222">
        <v>39356</v>
      </c>
      <c r="B215" s="221">
        <v>12339139645</v>
      </c>
      <c r="C215" s="221">
        <f t="shared" si="15"/>
        <v>9488783323.833334</v>
      </c>
      <c r="D215" s="260">
        <f t="shared" si="13"/>
        <v>9.4887833238333332</v>
      </c>
      <c r="E215" s="265">
        <f t="shared" si="16"/>
        <v>36.421032260749996</v>
      </c>
      <c r="F215" s="221">
        <v>167867</v>
      </c>
      <c r="G215" s="221">
        <f t="shared" si="14"/>
        <v>167.86699999999999</v>
      </c>
      <c r="H215" s="19"/>
    </row>
    <row r="216" spans="1:8" x14ac:dyDescent="0.25">
      <c r="A216" s="222">
        <v>39387</v>
      </c>
      <c r="B216" s="221">
        <v>12030737023</v>
      </c>
      <c r="C216" s="221">
        <f t="shared" si="15"/>
        <v>9769828696.916666</v>
      </c>
      <c r="D216" s="260">
        <f t="shared" si="13"/>
        <v>9.7698286969166652</v>
      </c>
      <c r="E216" s="265">
        <f t="shared" si="16"/>
        <v>37.420839238583326</v>
      </c>
      <c r="F216" s="221">
        <v>177060</v>
      </c>
      <c r="G216" s="221">
        <f t="shared" si="14"/>
        <v>177.06</v>
      </c>
      <c r="H216" s="19"/>
    </row>
    <row r="217" spans="1:8" x14ac:dyDescent="0.25">
      <c r="A217" s="222">
        <v>39417</v>
      </c>
      <c r="B217" s="221">
        <v>10592473629</v>
      </c>
      <c r="C217" s="221">
        <f t="shared" si="15"/>
        <v>10051453854.166666</v>
      </c>
      <c r="D217" s="260">
        <f t="shared" si="13"/>
        <v>10.051453854166667</v>
      </c>
      <c r="E217" s="265">
        <f t="shared" si="16"/>
        <v>38.498764705499994</v>
      </c>
      <c r="F217" s="221">
        <v>180334</v>
      </c>
      <c r="G217" s="221">
        <f t="shared" si="14"/>
        <v>180.334</v>
      </c>
      <c r="H217" s="19"/>
    </row>
    <row r="218" spans="1:8" x14ac:dyDescent="0.25">
      <c r="A218" s="222">
        <v>39448</v>
      </c>
      <c r="B218" s="221">
        <v>12354335506</v>
      </c>
      <c r="C218" s="221">
        <f t="shared" si="15"/>
        <v>10375935239.166666</v>
      </c>
      <c r="D218" s="260">
        <f t="shared" si="13"/>
        <v>10.375935239166665</v>
      </c>
      <c r="E218" s="265">
        <f t="shared" si="16"/>
        <v>39.686001114083332</v>
      </c>
      <c r="F218" s="221">
        <v>187507</v>
      </c>
      <c r="G218" s="221">
        <f t="shared" si="14"/>
        <v>187.50700000000001</v>
      </c>
      <c r="H218" s="19"/>
    </row>
    <row r="219" spans="1:8" x14ac:dyDescent="0.25">
      <c r="A219" s="222">
        <v>39479</v>
      </c>
      <c r="B219" s="221">
        <v>11952229583</v>
      </c>
      <c r="C219" s="221">
        <f t="shared" si="15"/>
        <v>10769546860.666666</v>
      </c>
      <c r="D219" s="260">
        <f t="shared" si="13"/>
        <v>10.769546860666667</v>
      </c>
      <c r="E219" s="265">
        <f t="shared" si="16"/>
        <v>40.966764650916666</v>
      </c>
      <c r="F219" s="221">
        <v>192902</v>
      </c>
      <c r="G219" s="221">
        <f t="shared" si="14"/>
        <v>192.90199999999999</v>
      </c>
      <c r="H219" s="19"/>
    </row>
    <row r="220" spans="1:8" x14ac:dyDescent="0.25">
      <c r="A220" s="222">
        <v>39508</v>
      </c>
      <c r="B220" s="221">
        <v>11626158922</v>
      </c>
      <c r="C220" s="221">
        <f t="shared" si="15"/>
        <v>10939617252.583334</v>
      </c>
      <c r="D220" s="260">
        <f t="shared" si="13"/>
        <v>10.939617252583334</v>
      </c>
      <c r="E220" s="265">
        <f t="shared" si="16"/>
        <v>42.136553206583329</v>
      </c>
      <c r="F220" s="221">
        <v>195232</v>
      </c>
      <c r="G220" s="221">
        <f t="shared" si="14"/>
        <v>195.232</v>
      </c>
      <c r="H220" s="19"/>
    </row>
    <row r="221" spans="1:8" x14ac:dyDescent="0.25">
      <c r="A221" s="222">
        <v>39539</v>
      </c>
      <c r="B221" s="221">
        <v>12326151785</v>
      </c>
      <c r="C221" s="221">
        <f t="shared" si="15"/>
        <v>11278007805.416666</v>
      </c>
      <c r="D221" s="260">
        <f t="shared" si="13"/>
        <v>11.278007805416665</v>
      </c>
      <c r="E221" s="265">
        <f t="shared" si="16"/>
        <v>43.363107157833326</v>
      </c>
      <c r="F221" s="221">
        <v>195767</v>
      </c>
      <c r="G221" s="221">
        <f t="shared" si="14"/>
        <v>195.767</v>
      </c>
      <c r="H221" s="19"/>
    </row>
    <row r="222" spans="1:8" x14ac:dyDescent="0.25">
      <c r="A222" s="222">
        <v>39569</v>
      </c>
      <c r="B222" s="221">
        <v>15226891780</v>
      </c>
      <c r="C222" s="221">
        <f t="shared" si="15"/>
        <v>11730763822.416666</v>
      </c>
      <c r="D222" s="260">
        <f t="shared" si="13"/>
        <v>11.730763822416666</v>
      </c>
      <c r="E222" s="265">
        <f t="shared" si="16"/>
        <v>44.717935741083338</v>
      </c>
      <c r="F222" s="221">
        <v>197906</v>
      </c>
      <c r="G222" s="221">
        <f>F222/1000</f>
        <v>197.90600000000001</v>
      </c>
      <c r="H222" s="19"/>
    </row>
    <row r="223" spans="1:8" x14ac:dyDescent="0.25">
      <c r="A223" s="257">
        <v>39600</v>
      </c>
      <c r="B223" s="258">
        <v>15865662420</v>
      </c>
      <c r="C223" s="221">
        <f t="shared" si="15"/>
        <v>12278267557.583334</v>
      </c>
      <c r="D223" s="261">
        <f t="shared" si="13"/>
        <v>12.278267557583334</v>
      </c>
      <c r="E223" s="265">
        <f t="shared" si="16"/>
        <v>46.226656437999999</v>
      </c>
      <c r="F223" s="221">
        <v>200827</v>
      </c>
      <c r="G223" s="221">
        <f t="shared" si="14"/>
        <v>200.827</v>
      </c>
      <c r="H223" s="19"/>
    </row>
    <row r="224" spans="1:8" x14ac:dyDescent="0.25">
      <c r="A224" s="222">
        <v>39630</v>
      </c>
      <c r="B224" s="221">
        <v>17123308265</v>
      </c>
      <c r="C224" s="221">
        <f t="shared" si="15"/>
        <v>12807276660</v>
      </c>
      <c r="D224" s="260">
        <f t="shared" si="13"/>
        <v>12.807276659999999</v>
      </c>
      <c r="E224" s="265">
        <f t="shared" si="16"/>
        <v>48.094315845416666</v>
      </c>
      <c r="F224" s="221">
        <v>203562</v>
      </c>
      <c r="G224" s="221">
        <f t="shared" si="14"/>
        <v>203.56200000000001</v>
      </c>
      <c r="H224" s="19"/>
    </row>
    <row r="225" spans="1:8" x14ac:dyDescent="0.25">
      <c r="A225" s="222">
        <v>39661</v>
      </c>
      <c r="B225" s="221">
        <v>17446643280</v>
      </c>
      <c r="C225" s="221">
        <f t="shared" si="15"/>
        <v>13297892177.25</v>
      </c>
      <c r="D225" s="260">
        <f t="shared" si="13"/>
        <v>13.297892177250001</v>
      </c>
      <c r="E225" s="265">
        <f t="shared" si="16"/>
        <v>50.114200217249994</v>
      </c>
      <c r="F225" s="221">
        <v>205116</v>
      </c>
      <c r="G225" s="221">
        <f t="shared" si="14"/>
        <v>205.11600000000001</v>
      </c>
      <c r="H225" s="19"/>
    </row>
    <row r="226" spans="1:8" x14ac:dyDescent="0.25">
      <c r="A226" s="222">
        <v>39692</v>
      </c>
      <c r="B226" s="221">
        <v>17259382504</v>
      </c>
      <c r="C226" s="221">
        <f t="shared" si="15"/>
        <v>13845259528.5</v>
      </c>
      <c r="D226" s="260">
        <f t="shared" si="13"/>
        <v>13.8452595285</v>
      </c>
      <c r="E226" s="265">
        <f t="shared" si="16"/>
        <v>52.228695923333333</v>
      </c>
      <c r="F226" s="221">
        <v>207494</v>
      </c>
      <c r="G226" s="221">
        <f t="shared" si="14"/>
        <v>207.494</v>
      </c>
      <c r="H226" s="19"/>
    </row>
    <row r="227" spans="1:8" x14ac:dyDescent="0.25">
      <c r="A227" s="222">
        <v>39722</v>
      </c>
      <c r="B227" s="221">
        <v>17184275994</v>
      </c>
      <c r="C227" s="221">
        <f t="shared" si="15"/>
        <v>14249020890.916666</v>
      </c>
      <c r="D227" s="260">
        <f t="shared" si="13"/>
        <v>14.249020890916666</v>
      </c>
      <c r="E227" s="265">
        <f t="shared" si="16"/>
        <v>54.199449256666668</v>
      </c>
      <c r="F227" s="221">
        <v>203179</v>
      </c>
      <c r="G227" s="221">
        <f t="shared" si="14"/>
        <v>203.179</v>
      </c>
      <c r="H227" s="19"/>
    </row>
    <row r="228" spans="1:8" x14ac:dyDescent="0.25">
      <c r="A228" s="222">
        <v>39753</v>
      </c>
      <c r="B228" s="221">
        <v>13118556063</v>
      </c>
      <c r="C228" s="221">
        <f t="shared" si="15"/>
        <v>14339672477.583334</v>
      </c>
      <c r="D228" s="260">
        <f t="shared" si="13"/>
        <v>14.339672477583335</v>
      </c>
      <c r="E228" s="265">
        <f t="shared" si="16"/>
        <v>55.731845074250003</v>
      </c>
      <c r="F228" s="221">
        <v>206377</v>
      </c>
      <c r="G228" s="221">
        <f t="shared" si="14"/>
        <v>206.37700000000001</v>
      </c>
      <c r="H228" s="19"/>
    </row>
    <row r="229" spans="1:8" x14ac:dyDescent="0.25">
      <c r="A229" s="222">
        <v>39783</v>
      </c>
      <c r="B229" s="221">
        <v>11501171512</v>
      </c>
      <c r="C229" s="221">
        <f t="shared" si="15"/>
        <v>14415397301.166666</v>
      </c>
      <c r="D229" s="260">
        <f t="shared" si="13"/>
        <v>14.415397301166665</v>
      </c>
      <c r="E229" s="265">
        <f t="shared" si="16"/>
        <v>56.849350198166661</v>
      </c>
      <c r="F229" s="221">
        <v>206806</v>
      </c>
      <c r="G229" s="221">
        <f t="shared" si="14"/>
        <v>206.80600000000001</v>
      </c>
      <c r="H229" s="19"/>
    </row>
    <row r="230" spans="1:8" x14ac:dyDescent="0.25">
      <c r="A230" s="222">
        <v>39814</v>
      </c>
      <c r="B230" s="221">
        <v>10311642361</v>
      </c>
      <c r="C230" s="221">
        <f t="shared" si="15"/>
        <v>14245172872.416666</v>
      </c>
      <c r="D230" s="260">
        <f t="shared" si="13"/>
        <v>14.245172872416665</v>
      </c>
      <c r="E230" s="265">
        <f t="shared" si="16"/>
        <v>57.249263542083334</v>
      </c>
      <c r="F230" s="221">
        <v>200813</v>
      </c>
      <c r="G230" s="221">
        <f t="shared" si="14"/>
        <v>200.81299999999999</v>
      </c>
      <c r="H230" s="19"/>
    </row>
    <row r="231" spans="1:8" x14ac:dyDescent="0.25">
      <c r="A231" s="222">
        <v>39845</v>
      </c>
      <c r="B231" s="221">
        <v>7825670189</v>
      </c>
      <c r="C231" s="221">
        <f t="shared" si="15"/>
        <v>13901292922.916666</v>
      </c>
      <c r="D231" s="260">
        <f t="shared" si="13"/>
        <v>13.901292922916666</v>
      </c>
      <c r="E231" s="265">
        <f t="shared" si="16"/>
        <v>56.901535574083333</v>
      </c>
      <c r="F231" s="221">
        <v>199412</v>
      </c>
      <c r="G231" s="221">
        <f t="shared" si="14"/>
        <v>199.41200000000001</v>
      </c>
      <c r="H231" s="19"/>
    </row>
    <row r="232" spans="1:8" x14ac:dyDescent="0.25">
      <c r="A232" s="222">
        <v>39873</v>
      </c>
      <c r="B232" s="221">
        <v>10053047413</v>
      </c>
      <c r="C232" s="221">
        <f t="shared" si="15"/>
        <v>13770200297.166666</v>
      </c>
      <c r="D232" s="260">
        <f t="shared" si="13"/>
        <v>13.770200297166665</v>
      </c>
      <c r="E232" s="265">
        <f t="shared" si="16"/>
        <v>56.332063393666665</v>
      </c>
      <c r="F232" s="221">
        <v>202460</v>
      </c>
      <c r="G232" s="221">
        <f t="shared" si="14"/>
        <v>202.46</v>
      </c>
      <c r="H232" s="19"/>
    </row>
    <row r="233" spans="1:8" x14ac:dyDescent="0.25">
      <c r="A233" s="222">
        <v>39904</v>
      </c>
      <c r="B233" s="221">
        <v>8629548972</v>
      </c>
      <c r="C233" s="221">
        <f t="shared" si="15"/>
        <v>13462150062.75</v>
      </c>
      <c r="D233" s="260">
        <f t="shared" si="13"/>
        <v>13.46215006275</v>
      </c>
      <c r="E233" s="265">
        <f t="shared" si="16"/>
        <v>55.378816155249993</v>
      </c>
      <c r="F233" s="221">
        <v>201250</v>
      </c>
      <c r="G233" s="221">
        <f t="shared" si="14"/>
        <v>201.25</v>
      </c>
      <c r="H233" s="19"/>
    </row>
    <row r="234" spans="1:8" x14ac:dyDescent="0.25">
      <c r="A234" s="222">
        <v>39934</v>
      </c>
      <c r="B234" s="221">
        <v>9361505436</v>
      </c>
      <c r="C234" s="221">
        <f t="shared" si="15"/>
        <v>12973367867.416666</v>
      </c>
      <c r="D234" s="260">
        <f t="shared" si="13"/>
        <v>12.973367867416666</v>
      </c>
      <c r="E234" s="265">
        <f t="shared" si="16"/>
        <v>54.107011150250003</v>
      </c>
      <c r="F234" s="221">
        <v>205576</v>
      </c>
      <c r="G234" s="221">
        <f t="shared" si="14"/>
        <v>205.57599999999999</v>
      </c>
      <c r="H234" s="19"/>
    </row>
    <row r="235" spans="1:8" x14ac:dyDescent="0.25">
      <c r="A235" s="222">
        <v>39965</v>
      </c>
      <c r="B235" s="221">
        <v>9864887680</v>
      </c>
      <c r="C235" s="221">
        <f t="shared" si="15"/>
        <v>12473303305.75</v>
      </c>
      <c r="D235" s="260">
        <f t="shared" si="13"/>
        <v>12.473303305749999</v>
      </c>
      <c r="E235" s="265">
        <f t="shared" si="16"/>
        <v>52.679021533083336</v>
      </c>
      <c r="F235" s="221">
        <v>208425</v>
      </c>
      <c r="G235" s="221">
        <f t="shared" si="14"/>
        <v>208.42500000000001</v>
      </c>
      <c r="H235" s="19"/>
    </row>
    <row r="236" spans="1:8" x14ac:dyDescent="0.25">
      <c r="A236" s="222">
        <v>39995</v>
      </c>
      <c r="B236" s="221">
        <v>11231404032</v>
      </c>
      <c r="C236" s="221">
        <f t="shared" si="15"/>
        <v>11982311286.333334</v>
      </c>
      <c r="D236" s="260">
        <f t="shared" si="13"/>
        <v>11.982311286333333</v>
      </c>
      <c r="E236" s="265">
        <f t="shared" si="16"/>
        <v>50.891132522250004</v>
      </c>
      <c r="F236" s="221">
        <v>211871</v>
      </c>
      <c r="G236" s="221">
        <f t="shared" si="14"/>
        <v>211.87100000000001</v>
      </c>
      <c r="H236" s="19"/>
    </row>
    <row r="237" spans="1:8" x14ac:dyDescent="0.25">
      <c r="A237" s="222">
        <v>40026</v>
      </c>
      <c r="B237" s="221">
        <v>10787874378</v>
      </c>
      <c r="C237" s="221">
        <f t="shared" si="15"/>
        <v>11427413877.833334</v>
      </c>
      <c r="D237" s="260">
        <f t="shared" si="13"/>
        <v>11.427413877833335</v>
      </c>
      <c r="E237" s="265">
        <f t="shared" si="16"/>
        <v>48.856396337333337</v>
      </c>
      <c r="F237" s="221">
        <v>219054</v>
      </c>
      <c r="G237" s="221">
        <f t="shared" si="14"/>
        <v>219.054</v>
      </c>
      <c r="H237" s="19"/>
    </row>
    <row r="238" spans="1:8" x14ac:dyDescent="0.25">
      <c r="A238" s="222">
        <v>40057</v>
      </c>
      <c r="B238" s="221">
        <v>12554379998</v>
      </c>
      <c r="C238" s="221">
        <f t="shared" si="15"/>
        <v>11035330335.666666</v>
      </c>
      <c r="D238" s="260">
        <f t="shared" si="13"/>
        <v>11.035330335666666</v>
      </c>
      <c r="E238" s="265">
        <f t="shared" si="16"/>
        <v>46.918358805583331</v>
      </c>
      <c r="F238" s="221">
        <v>224213</v>
      </c>
      <c r="G238" s="221">
        <f t="shared" si="14"/>
        <v>224.21299999999999</v>
      </c>
      <c r="H238" s="19"/>
    </row>
    <row r="239" spans="1:8" x14ac:dyDescent="0.25">
      <c r="A239" s="222">
        <v>40087</v>
      </c>
      <c r="B239" s="221">
        <v>12766155040</v>
      </c>
      <c r="C239" s="221">
        <f t="shared" si="15"/>
        <v>10667153589.5</v>
      </c>
      <c r="D239" s="260">
        <f t="shared" si="13"/>
        <v>10.6671535895</v>
      </c>
      <c r="E239" s="265">
        <f t="shared" si="16"/>
        <v>45.112209089333334</v>
      </c>
      <c r="F239" s="221">
        <v>232920</v>
      </c>
      <c r="G239" s="221">
        <f t="shared" si="14"/>
        <v>232.92</v>
      </c>
      <c r="H239" s="19"/>
    </row>
    <row r="240" spans="1:8" x14ac:dyDescent="0.25">
      <c r="A240" s="222">
        <v>40118</v>
      </c>
      <c r="B240" s="221">
        <v>12042461279</v>
      </c>
      <c r="C240" s="221">
        <f t="shared" si="15"/>
        <v>10577479024.166666</v>
      </c>
      <c r="D240" s="260">
        <f t="shared" si="13"/>
        <v>10.577479024166665</v>
      </c>
      <c r="E240" s="265">
        <f t="shared" si="16"/>
        <v>43.707376827166669</v>
      </c>
      <c r="F240" s="221">
        <v>238000</v>
      </c>
      <c r="G240" s="221">
        <f t="shared" si="14"/>
        <v>238</v>
      </c>
      <c r="H240" s="19"/>
    </row>
    <row r="241" spans="1:8" x14ac:dyDescent="0.25">
      <c r="A241" s="222">
        <v>40148</v>
      </c>
      <c r="B241" s="221">
        <v>12293766210</v>
      </c>
      <c r="C241" s="221">
        <f t="shared" si="15"/>
        <v>10643528582.333334</v>
      </c>
      <c r="D241" s="260">
        <f t="shared" si="13"/>
        <v>10.643528582333333</v>
      </c>
      <c r="E241" s="265">
        <f t="shared" si="16"/>
        <v>42.923491531666663</v>
      </c>
      <c r="F241" s="221">
        <v>239054</v>
      </c>
      <c r="G241" s="221">
        <f t="shared" si="14"/>
        <v>239.054</v>
      </c>
      <c r="H241" s="19"/>
    </row>
    <row r="242" spans="1:8" x14ac:dyDescent="0.25">
      <c r="A242" s="222">
        <v>40179</v>
      </c>
      <c r="B242" s="221">
        <v>11485733370</v>
      </c>
      <c r="C242" s="221">
        <f t="shared" si="15"/>
        <v>10741369499.75</v>
      </c>
      <c r="D242" s="260">
        <f t="shared" si="13"/>
        <v>10.74136949975</v>
      </c>
      <c r="E242" s="265">
        <f t="shared" si="16"/>
        <v>42.629530695749999</v>
      </c>
      <c r="F242" s="221">
        <v>240823</v>
      </c>
      <c r="G242" s="221">
        <f t="shared" si="14"/>
        <v>240.82300000000001</v>
      </c>
      <c r="H242" s="19"/>
    </row>
    <row r="243" spans="1:8" x14ac:dyDescent="0.25">
      <c r="A243" s="222">
        <v>40210</v>
      </c>
      <c r="B243" s="221">
        <v>11808086277</v>
      </c>
      <c r="C243" s="221">
        <f t="shared" si="15"/>
        <v>11073237507.083334</v>
      </c>
      <c r="D243" s="260">
        <f t="shared" si="13"/>
        <v>11.073237507083334</v>
      </c>
      <c r="E243" s="265">
        <f t="shared" si="16"/>
        <v>43.035614613333337</v>
      </c>
      <c r="F243" s="221">
        <v>241289</v>
      </c>
      <c r="G243" s="221">
        <f t="shared" si="14"/>
        <v>241.28899999999999</v>
      </c>
      <c r="H243" s="19"/>
    </row>
    <row r="244" spans="1:8" x14ac:dyDescent="0.25">
      <c r="A244" s="222">
        <v>40238</v>
      </c>
      <c r="B244" s="221">
        <v>15055315330</v>
      </c>
      <c r="C244" s="221">
        <f t="shared" si="15"/>
        <v>11490093166.833334</v>
      </c>
      <c r="D244" s="260">
        <f t="shared" si="13"/>
        <v>11.490093166833335</v>
      </c>
      <c r="E244" s="265">
        <f t="shared" si="16"/>
        <v>43.948228755999999</v>
      </c>
      <c r="F244" s="221">
        <v>243953</v>
      </c>
      <c r="G244" s="221">
        <f t="shared" si="14"/>
        <v>243.953</v>
      </c>
      <c r="H244" s="19"/>
    </row>
    <row r="245" spans="1:8" x14ac:dyDescent="0.25">
      <c r="A245" s="222">
        <v>40269</v>
      </c>
      <c r="B245" s="221">
        <v>13878956346</v>
      </c>
      <c r="C245" s="221">
        <f t="shared" si="15"/>
        <v>11927543781.333334</v>
      </c>
      <c r="D245" s="260">
        <f t="shared" si="13"/>
        <v>11.927543781333334</v>
      </c>
      <c r="E245" s="265">
        <f t="shared" si="16"/>
        <v>45.232243955000001</v>
      </c>
      <c r="F245" s="221">
        <v>247316</v>
      </c>
      <c r="G245" s="221">
        <f t="shared" si="14"/>
        <v>247.316</v>
      </c>
      <c r="H245" s="19"/>
    </row>
    <row r="246" spans="1:8" x14ac:dyDescent="0.25">
      <c r="A246" s="222">
        <v>40299</v>
      </c>
      <c r="B246" s="221">
        <v>14252236189</v>
      </c>
      <c r="C246" s="221">
        <f t="shared" si="15"/>
        <v>12335104677.416666</v>
      </c>
      <c r="D246" s="260">
        <f t="shared" si="13"/>
        <v>12.335104677416666</v>
      </c>
      <c r="E246" s="265">
        <f t="shared" si="16"/>
        <v>46.825979132666667</v>
      </c>
      <c r="F246" s="221">
        <v>249846</v>
      </c>
      <c r="G246" s="221">
        <f t="shared" si="14"/>
        <v>249.846</v>
      </c>
      <c r="H246" s="19"/>
    </row>
    <row r="247" spans="1:8" x14ac:dyDescent="0.25">
      <c r="A247" s="222">
        <v>40330</v>
      </c>
      <c r="B247" s="221">
        <v>14827292678</v>
      </c>
      <c r="C247" s="221">
        <f t="shared" si="15"/>
        <v>12748638427.25</v>
      </c>
      <c r="D247" s="260">
        <f t="shared" si="13"/>
        <v>12.74863842725</v>
      </c>
      <c r="E247" s="265">
        <f t="shared" si="16"/>
        <v>48.501380052833333</v>
      </c>
      <c r="F247" s="221">
        <v>253114</v>
      </c>
      <c r="G247" s="221">
        <f t="shared" si="14"/>
        <v>253.114</v>
      </c>
      <c r="H247" s="19"/>
    </row>
    <row r="248" spans="1:8" x14ac:dyDescent="0.25">
      <c r="A248" s="222">
        <v>40360</v>
      </c>
      <c r="B248" s="221">
        <v>16329294795</v>
      </c>
      <c r="C248" s="221">
        <f t="shared" si="15"/>
        <v>13173462657.5</v>
      </c>
      <c r="D248" s="260">
        <f t="shared" si="13"/>
        <v>13.1734626575</v>
      </c>
      <c r="E248" s="265">
        <f t="shared" si="16"/>
        <v>50.184749543500004</v>
      </c>
      <c r="F248" s="221">
        <v>257299</v>
      </c>
      <c r="G248" s="221">
        <f t="shared" si="14"/>
        <v>257.29899999999998</v>
      </c>
      <c r="H248" s="19"/>
    </row>
    <row r="249" spans="1:8" x14ac:dyDescent="0.25">
      <c r="A249" s="222">
        <v>40391</v>
      </c>
      <c r="B249" s="221">
        <v>16845865380</v>
      </c>
      <c r="C249" s="221">
        <f t="shared" si="15"/>
        <v>13678295241</v>
      </c>
      <c r="D249" s="260">
        <f t="shared" si="13"/>
        <v>13.678295241000001</v>
      </c>
      <c r="E249" s="265">
        <f t="shared" si="16"/>
        <v>51.935501003166664</v>
      </c>
      <c r="F249" s="221">
        <v>261320</v>
      </c>
      <c r="G249" s="221">
        <f t="shared" si="14"/>
        <v>261.32</v>
      </c>
      <c r="H249" s="19"/>
    </row>
    <row r="250" spans="1:8" x14ac:dyDescent="0.25">
      <c r="A250" s="222">
        <v>40422</v>
      </c>
      <c r="B250" s="221">
        <v>17761624377</v>
      </c>
      <c r="C250" s="221">
        <f t="shared" si="15"/>
        <v>14112232272.583334</v>
      </c>
      <c r="D250" s="260">
        <f t="shared" si="13"/>
        <v>14.112232272583334</v>
      </c>
      <c r="E250" s="265">
        <f t="shared" si="16"/>
        <v>53.712628598333332</v>
      </c>
      <c r="F250" s="221">
        <v>275206</v>
      </c>
      <c r="G250" s="221">
        <f t="shared" si="14"/>
        <v>275.20600000000002</v>
      </c>
      <c r="H250" s="19"/>
    </row>
    <row r="251" spans="1:8" x14ac:dyDescent="0.25">
      <c r="A251" s="222">
        <v>40452</v>
      </c>
      <c r="B251" s="221">
        <v>16553985801</v>
      </c>
      <c r="C251" s="221">
        <f t="shared" si="15"/>
        <v>14427884836</v>
      </c>
      <c r="D251" s="260">
        <f t="shared" si="13"/>
        <v>14.427884836</v>
      </c>
      <c r="E251" s="265">
        <f t="shared" si="16"/>
        <v>55.391875007083343</v>
      </c>
      <c r="F251" s="221">
        <v>284930</v>
      </c>
      <c r="G251" s="221">
        <f t="shared" si="14"/>
        <v>284.93</v>
      </c>
      <c r="H251" s="19"/>
    </row>
    <row r="252" spans="1:8" x14ac:dyDescent="0.25">
      <c r="A252" s="222">
        <v>40483</v>
      </c>
      <c r="B252" s="221">
        <v>17395959689</v>
      </c>
      <c r="C252" s="221">
        <f t="shared" si="15"/>
        <v>14874009703.5</v>
      </c>
      <c r="D252" s="260">
        <f t="shared" si="13"/>
        <v>14.874009703500001</v>
      </c>
      <c r="E252" s="265">
        <f t="shared" si="16"/>
        <v>57.092422053083332</v>
      </c>
      <c r="F252" s="221">
        <v>285461</v>
      </c>
      <c r="G252" s="221">
        <f t="shared" si="14"/>
        <v>285.46100000000001</v>
      </c>
      <c r="H252" s="19"/>
    </row>
    <row r="253" spans="1:8" x14ac:dyDescent="0.25">
      <c r="A253" s="222">
        <v>40513</v>
      </c>
      <c r="B253" s="221">
        <v>15574077206</v>
      </c>
      <c r="C253" s="221">
        <f t="shared" si="15"/>
        <v>15147368953.166666</v>
      </c>
      <c r="D253" s="260">
        <f t="shared" si="13"/>
        <v>15.147368953166666</v>
      </c>
      <c r="E253" s="265">
        <f t="shared" si="16"/>
        <v>58.561495765250001</v>
      </c>
      <c r="F253" s="221">
        <v>288575</v>
      </c>
      <c r="G253" s="221">
        <f t="shared" si="14"/>
        <v>288.57499999999999</v>
      </c>
      <c r="H253" s="19"/>
    </row>
    <row r="254" spans="1:8" x14ac:dyDescent="0.25">
      <c r="A254" s="222">
        <v>40544</v>
      </c>
      <c r="B254" s="221">
        <v>14817194573</v>
      </c>
      <c r="C254" s="221">
        <f t="shared" si="15"/>
        <v>15424990720.083334</v>
      </c>
      <c r="D254" s="260">
        <f t="shared" si="13"/>
        <v>15.424990720083334</v>
      </c>
      <c r="E254" s="265">
        <f t="shared" si="16"/>
        <v>59.874254212750003</v>
      </c>
      <c r="F254" s="221">
        <v>297696</v>
      </c>
      <c r="G254" s="221">
        <f t="shared" si="14"/>
        <v>297.69600000000003</v>
      </c>
      <c r="H254" s="19"/>
    </row>
    <row r="255" spans="1:8" x14ac:dyDescent="0.25">
      <c r="A255" s="222">
        <v>40575</v>
      </c>
      <c r="B255" s="221">
        <v>15539947134</v>
      </c>
      <c r="C255" s="221">
        <f t="shared" si="15"/>
        <v>15735979124.833334</v>
      </c>
      <c r="D255" s="260">
        <f t="shared" si="13"/>
        <v>15.735979124833333</v>
      </c>
      <c r="E255" s="265">
        <f t="shared" si="16"/>
        <v>61.182348501583334</v>
      </c>
      <c r="F255" s="221">
        <v>307516</v>
      </c>
      <c r="G255" s="221">
        <f t="shared" si="14"/>
        <v>307.51600000000002</v>
      </c>
      <c r="H255" s="19"/>
    </row>
    <row r="256" spans="1:8" x14ac:dyDescent="0.25">
      <c r="A256" s="222">
        <v>40603</v>
      </c>
      <c r="B256" s="221">
        <v>17733527066</v>
      </c>
      <c r="C256" s="221">
        <f t="shared" si="15"/>
        <v>15959163436.166666</v>
      </c>
      <c r="D256" s="260">
        <f t="shared" si="13"/>
        <v>15.959163436166666</v>
      </c>
      <c r="E256" s="265">
        <f t="shared" si="16"/>
        <v>62.267502234250003</v>
      </c>
      <c r="F256" s="221">
        <v>317146</v>
      </c>
      <c r="G256" s="221">
        <f t="shared" si="14"/>
        <v>317.14600000000002</v>
      </c>
      <c r="H256" s="19"/>
    </row>
    <row r="257" spans="1:8" x14ac:dyDescent="0.25">
      <c r="A257" s="222">
        <v>40634</v>
      </c>
      <c r="B257" s="221">
        <v>18313419671</v>
      </c>
      <c r="C257" s="221">
        <f t="shared" si="15"/>
        <v>16328702046.583334</v>
      </c>
      <c r="D257" s="260">
        <f t="shared" ref="D257:D314" si="17">C257/1000000000</f>
        <v>16.328702046583334</v>
      </c>
      <c r="E257" s="265">
        <f t="shared" si="16"/>
        <v>63.448835327666671</v>
      </c>
      <c r="F257" s="221">
        <v>328062</v>
      </c>
      <c r="G257" s="221">
        <f t="shared" si="14"/>
        <v>328.06200000000001</v>
      </c>
      <c r="H257" s="19"/>
    </row>
    <row r="258" spans="1:8" x14ac:dyDescent="0.25">
      <c r="A258" s="222">
        <v>40664</v>
      </c>
      <c r="B258" s="221">
        <v>19686561502</v>
      </c>
      <c r="C258" s="221">
        <f t="shared" si="15"/>
        <v>16781562489.333334</v>
      </c>
      <c r="D258" s="260">
        <f t="shared" si="17"/>
        <v>16.781562489333336</v>
      </c>
      <c r="E258" s="265">
        <f t="shared" si="16"/>
        <v>64.805407096916667</v>
      </c>
      <c r="F258" s="221">
        <v>333017</v>
      </c>
      <c r="G258" s="221">
        <f t="shared" si="14"/>
        <v>333.017</v>
      </c>
      <c r="H258" s="19"/>
    </row>
    <row r="259" spans="1:8" x14ac:dyDescent="0.25">
      <c r="A259" s="222">
        <v>40695</v>
      </c>
      <c r="B259" s="221">
        <v>19260295866</v>
      </c>
      <c r="C259" s="221">
        <f t="shared" si="15"/>
        <v>17150979421.666666</v>
      </c>
      <c r="D259" s="260">
        <f t="shared" si="17"/>
        <v>17.150979421666666</v>
      </c>
      <c r="E259" s="265">
        <f t="shared" si="16"/>
        <v>66.220407393749994</v>
      </c>
      <c r="F259" s="221">
        <v>335775</v>
      </c>
      <c r="G259" s="221">
        <f t="shared" ref="G259:G315" si="18">F259/1000</f>
        <v>335.77499999999998</v>
      </c>
      <c r="H259" s="19"/>
    </row>
    <row r="260" spans="1:8" x14ac:dyDescent="0.25">
      <c r="A260" s="222">
        <v>40725</v>
      </c>
      <c r="B260" s="221">
        <v>19114348043</v>
      </c>
      <c r="C260" s="221">
        <f t="shared" si="15"/>
        <v>17383067192.333332</v>
      </c>
      <c r="D260" s="260">
        <f t="shared" si="17"/>
        <v>17.383067192333332</v>
      </c>
      <c r="E260" s="265">
        <f t="shared" si="16"/>
        <v>67.64431114991666</v>
      </c>
      <c r="F260" s="221">
        <v>346144</v>
      </c>
      <c r="G260" s="221">
        <f t="shared" si="18"/>
        <v>346.14400000000001</v>
      </c>
      <c r="H260" s="19"/>
    </row>
    <row r="261" spans="1:8" x14ac:dyDescent="0.25">
      <c r="A261" s="222">
        <v>40756</v>
      </c>
      <c r="B261" s="221">
        <v>22262135210</v>
      </c>
      <c r="C261" s="221">
        <f t="shared" si="15"/>
        <v>17834423011.5</v>
      </c>
      <c r="D261" s="260">
        <f t="shared" si="17"/>
        <v>17.8344230115</v>
      </c>
      <c r="E261" s="265">
        <f t="shared" si="16"/>
        <v>69.150032114833323</v>
      </c>
      <c r="F261" s="221">
        <v>353397</v>
      </c>
      <c r="G261" s="221">
        <f t="shared" si="18"/>
        <v>353.39699999999999</v>
      </c>
      <c r="H261" s="19"/>
    </row>
    <row r="262" spans="1:8" x14ac:dyDescent="0.25">
      <c r="A262" s="222">
        <v>40787</v>
      </c>
      <c r="B262" s="221">
        <v>20210806623</v>
      </c>
      <c r="C262" s="221">
        <f t="shared" si="15"/>
        <v>18038521532</v>
      </c>
      <c r="D262" s="260">
        <f t="shared" si="17"/>
        <v>18.038521532000001</v>
      </c>
      <c r="E262" s="265">
        <f t="shared" si="16"/>
        <v>70.406991157500002</v>
      </c>
      <c r="F262" s="221">
        <v>349708</v>
      </c>
      <c r="G262" s="221">
        <f t="shared" si="18"/>
        <v>349.70800000000003</v>
      </c>
      <c r="H262" s="19"/>
    </row>
    <row r="263" spans="1:8" x14ac:dyDescent="0.25">
      <c r="A263" s="222">
        <v>40817</v>
      </c>
      <c r="B263" s="221">
        <v>19777859541</v>
      </c>
      <c r="C263" s="221">
        <f t="shared" si="15"/>
        <v>18307177677</v>
      </c>
      <c r="D263" s="260">
        <f t="shared" si="17"/>
        <v>18.307177676999999</v>
      </c>
      <c r="E263" s="265">
        <f t="shared" si="16"/>
        <v>71.563189412833339</v>
      </c>
      <c r="F263" s="221">
        <v>352928</v>
      </c>
      <c r="G263" s="221">
        <f t="shared" si="18"/>
        <v>352.928</v>
      </c>
      <c r="H263" s="19"/>
    </row>
    <row r="264" spans="1:8" x14ac:dyDescent="0.25">
      <c r="A264" s="222">
        <v>40848</v>
      </c>
      <c r="B264" s="221">
        <v>21201551582</v>
      </c>
      <c r="C264" s="221">
        <f t="shared" si="15"/>
        <v>18624310334.75</v>
      </c>
      <c r="D264" s="260">
        <f t="shared" si="17"/>
        <v>18.62431033475</v>
      </c>
      <c r="E264" s="265">
        <f t="shared" si="16"/>
        <v>72.804432555250003</v>
      </c>
      <c r="F264" s="221">
        <v>352073</v>
      </c>
      <c r="G264" s="221">
        <f t="shared" si="18"/>
        <v>352.07299999999998</v>
      </c>
      <c r="H264" s="19"/>
    </row>
    <row r="265" spans="1:8" x14ac:dyDescent="0.25">
      <c r="A265" s="222">
        <v>40878</v>
      </c>
      <c r="B265" s="221">
        <v>18329108990</v>
      </c>
      <c r="C265" s="221">
        <f t="shared" si="15"/>
        <v>18853896316.75</v>
      </c>
      <c r="D265" s="260">
        <f t="shared" si="17"/>
        <v>18.853896316749999</v>
      </c>
      <c r="E265" s="265">
        <f t="shared" si="16"/>
        <v>73.823905860500005</v>
      </c>
      <c r="F265" s="221">
        <v>352012</v>
      </c>
      <c r="G265" s="221">
        <f t="shared" si="18"/>
        <v>352.012</v>
      </c>
      <c r="H265" s="19"/>
    </row>
    <row r="266" spans="1:8" x14ac:dyDescent="0.25">
      <c r="A266" s="222">
        <v>40909</v>
      </c>
      <c r="B266" s="221">
        <v>17448479413</v>
      </c>
      <c r="C266" s="221">
        <f t="shared" si="15"/>
        <v>19073170053.416668</v>
      </c>
      <c r="D266" s="260">
        <f t="shared" si="17"/>
        <v>19.073170053416668</v>
      </c>
      <c r="E266" s="265">
        <f t="shared" si="16"/>
        <v>74.858554381916662</v>
      </c>
      <c r="F266" s="221">
        <v>355075</v>
      </c>
      <c r="G266" s="221">
        <f t="shared" si="18"/>
        <v>355.07499999999999</v>
      </c>
      <c r="H266" s="19"/>
    </row>
    <row r="267" spans="1:8" x14ac:dyDescent="0.25">
      <c r="A267" s="222">
        <v>40940</v>
      </c>
      <c r="B267" s="221">
        <v>16325134459</v>
      </c>
      <c r="C267" s="221">
        <f t="shared" si="15"/>
        <v>19138602330.5</v>
      </c>
      <c r="D267" s="260">
        <f t="shared" si="17"/>
        <v>19.138602330499999</v>
      </c>
      <c r="E267" s="265">
        <f t="shared" si="16"/>
        <v>75.68997903541667</v>
      </c>
      <c r="F267" s="221">
        <v>356330</v>
      </c>
      <c r="G267" s="221">
        <f t="shared" si="18"/>
        <v>356.33</v>
      </c>
      <c r="H267" s="19"/>
    </row>
    <row r="268" spans="1:8" x14ac:dyDescent="0.25">
      <c r="A268" s="222">
        <v>40969</v>
      </c>
      <c r="B268" s="221">
        <v>18887409095</v>
      </c>
      <c r="C268" s="221">
        <f t="shared" si="15"/>
        <v>19234759166.25</v>
      </c>
      <c r="D268" s="260">
        <f t="shared" si="17"/>
        <v>19.234759166250001</v>
      </c>
      <c r="E268" s="265">
        <f t="shared" si="16"/>
        <v>76.300427866916664</v>
      </c>
      <c r="F268" s="221">
        <v>365216</v>
      </c>
      <c r="G268" s="221">
        <f t="shared" si="18"/>
        <v>365.21600000000001</v>
      </c>
      <c r="H268" s="19"/>
    </row>
    <row r="269" spans="1:8" x14ac:dyDescent="0.25">
      <c r="A269" s="222">
        <v>41000</v>
      </c>
      <c r="B269" s="221">
        <v>18687197542</v>
      </c>
      <c r="C269" s="221">
        <f t="shared" si="15"/>
        <v>19265907322.166668</v>
      </c>
      <c r="D269" s="260">
        <f t="shared" si="17"/>
        <v>19.265907322166669</v>
      </c>
      <c r="E269" s="265">
        <f t="shared" si="16"/>
        <v>76.712438872333337</v>
      </c>
      <c r="F269" s="221">
        <v>374272</v>
      </c>
      <c r="G269" s="221">
        <f t="shared" si="18"/>
        <v>374.27199999999999</v>
      </c>
      <c r="H269" s="19"/>
    </row>
    <row r="270" spans="1:8" x14ac:dyDescent="0.25">
      <c r="A270" s="222">
        <v>41030</v>
      </c>
      <c r="B270" s="221">
        <v>20253705998</v>
      </c>
      <c r="C270" s="221">
        <f t="shared" si="15"/>
        <v>19313169363.5</v>
      </c>
      <c r="D270" s="260">
        <f t="shared" si="17"/>
        <v>19.313169363499998</v>
      </c>
      <c r="E270" s="265">
        <f t="shared" si="16"/>
        <v>76.952438182416671</v>
      </c>
      <c r="F270" s="221">
        <v>372409</v>
      </c>
      <c r="G270" s="221">
        <f t="shared" si="18"/>
        <v>372.40899999999999</v>
      </c>
      <c r="H270" s="19"/>
    </row>
    <row r="271" spans="1:8" x14ac:dyDescent="0.25">
      <c r="A271" s="222">
        <v>41061</v>
      </c>
      <c r="B271" s="221">
        <v>18552761964</v>
      </c>
      <c r="C271" s="221">
        <f t="shared" ref="C271:C314" si="19">AVERAGE(B260:B271)</f>
        <v>19254208205</v>
      </c>
      <c r="D271" s="260">
        <f t="shared" si="17"/>
        <v>19.254208205000001</v>
      </c>
      <c r="E271" s="265">
        <f t="shared" si="16"/>
        <v>77.068044056916662</v>
      </c>
      <c r="F271" s="221">
        <v>373910</v>
      </c>
      <c r="G271" s="221">
        <f t="shared" si="18"/>
        <v>373.91</v>
      </c>
      <c r="H271" s="19"/>
    </row>
    <row r="272" spans="1:8" x14ac:dyDescent="0.25">
      <c r="A272" s="222">
        <v>41091</v>
      </c>
      <c r="B272" s="221">
        <v>18139764399</v>
      </c>
      <c r="C272" s="221">
        <f t="shared" si="19"/>
        <v>19172992901.333332</v>
      </c>
      <c r="D272" s="260">
        <f t="shared" si="17"/>
        <v>19.17299290133333</v>
      </c>
      <c r="E272" s="265">
        <f t="shared" ref="E272:E314" si="20">SUM(D269:D272)</f>
        <v>77.006277791999992</v>
      </c>
      <c r="F272" s="221">
        <v>376154</v>
      </c>
      <c r="G272" s="221">
        <f t="shared" si="18"/>
        <v>376.154</v>
      </c>
      <c r="H272" s="19"/>
    </row>
    <row r="273" spans="1:8" x14ac:dyDescent="0.25">
      <c r="A273" s="222">
        <v>41122</v>
      </c>
      <c r="B273" s="221">
        <v>19159799196</v>
      </c>
      <c r="C273" s="221">
        <f t="shared" si="19"/>
        <v>18914464900.166668</v>
      </c>
      <c r="D273" s="260">
        <f t="shared" si="17"/>
        <v>18.914464900166667</v>
      </c>
      <c r="E273" s="265">
        <f t="shared" si="20"/>
        <v>76.654835370000001</v>
      </c>
      <c r="F273" s="221">
        <v>377221</v>
      </c>
      <c r="G273" s="221">
        <f t="shared" si="18"/>
        <v>377.221</v>
      </c>
      <c r="H273" s="19"/>
    </row>
    <row r="274" spans="1:8" x14ac:dyDescent="0.25">
      <c r="A274" s="222">
        <v>41153</v>
      </c>
      <c r="B274" s="221">
        <v>17445239914</v>
      </c>
      <c r="C274" s="221">
        <f t="shared" si="19"/>
        <v>18684001007.75</v>
      </c>
      <c r="D274" s="260">
        <f t="shared" si="17"/>
        <v>18.684001007749998</v>
      </c>
      <c r="E274" s="265">
        <f t="shared" si="20"/>
        <v>76.02566701424999</v>
      </c>
      <c r="F274" s="221">
        <v>378726</v>
      </c>
      <c r="G274" s="221">
        <f t="shared" si="18"/>
        <v>378.726</v>
      </c>
      <c r="H274" s="19"/>
    </row>
    <row r="275" spans="1:8" x14ac:dyDescent="0.25">
      <c r="A275" s="222">
        <v>41183</v>
      </c>
      <c r="B275" s="221">
        <v>20112875633</v>
      </c>
      <c r="C275" s="221">
        <f t="shared" si="19"/>
        <v>18711919015.416668</v>
      </c>
      <c r="D275" s="260">
        <f t="shared" si="17"/>
        <v>18.711919015416669</v>
      </c>
      <c r="E275" s="265">
        <f t="shared" si="20"/>
        <v>75.483377824666661</v>
      </c>
      <c r="F275" s="221">
        <v>377753</v>
      </c>
      <c r="G275" s="221">
        <f t="shared" si="18"/>
        <v>377.75299999999999</v>
      </c>
      <c r="H275" s="19"/>
    </row>
    <row r="276" spans="1:8" x14ac:dyDescent="0.25">
      <c r="A276" s="222">
        <v>41214</v>
      </c>
      <c r="B276" s="221">
        <v>20665858221</v>
      </c>
      <c r="C276" s="221">
        <f t="shared" si="19"/>
        <v>18667277902</v>
      </c>
      <c r="D276" s="260">
        <f t="shared" si="17"/>
        <v>18.667277901999999</v>
      </c>
      <c r="E276" s="265">
        <f t="shared" si="20"/>
        <v>74.977662825333326</v>
      </c>
      <c r="F276" s="221">
        <v>378560</v>
      </c>
      <c r="G276" s="221">
        <f t="shared" si="18"/>
        <v>378.56</v>
      </c>
      <c r="H276" s="19"/>
    </row>
    <row r="277" spans="1:8" x14ac:dyDescent="0.25">
      <c r="A277" s="222">
        <v>41244</v>
      </c>
      <c r="B277" s="221">
        <v>17505250809</v>
      </c>
      <c r="C277" s="221">
        <f t="shared" si="19"/>
        <v>18598623053.583332</v>
      </c>
      <c r="D277" s="260">
        <f t="shared" si="17"/>
        <v>18.598623053583331</v>
      </c>
      <c r="E277" s="265">
        <f t="shared" si="20"/>
        <v>74.661820978750001</v>
      </c>
      <c r="F277" s="221">
        <v>378613</v>
      </c>
      <c r="G277" s="221">
        <f t="shared" si="18"/>
        <v>378.613</v>
      </c>
      <c r="H277" s="19"/>
    </row>
    <row r="278" spans="1:8" x14ac:dyDescent="0.25">
      <c r="A278" s="222">
        <v>41275</v>
      </c>
      <c r="B278" s="221">
        <v>20014320036</v>
      </c>
      <c r="C278" s="221">
        <f t="shared" si="19"/>
        <v>18812443105.5</v>
      </c>
      <c r="D278" s="260">
        <f t="shared" si="17"/>
        <v>18.812443105500002</v>
      </c>
      <c r="E278" s="265">
        <f t="shared" si="20"/>
        <v>74.790263076499997</v>
      </c>
      <c r="F278" s="221">
        <v>377837</v>
      </c>
      <c r="G278" s="221">
        <f t="shared" si="18"/>
        <v>377.83699999999999</v>
      </c>
      <c r="H278" s="19"/>
    </row>
    <row r="279" spans="1:8" x14ac:dyDescent="0.25">
      <c r="A279" s="222">
        <v>41306</v>
      </c>
      <c r="B279" s="221">
        <v>16835771760</v>
      </c>
      <c r="C279" s="221">
        <f t="shared" si="19"/>
        <v>18854996213.916668</v>
      </c>
      <c r="D279" s="260">
        <f t="shared" si="17"/>
        <v>18.854996213916667</v>
      </c>
      <c r="E279" s="265">
        <f t="shared" si="20"/>
        <v>74.933340275000006</v>
      </c>
      <c r="F279" s="221">
        <v>376539</v>
      </c>
      <c r="G279" s="221">
        <f t="shared" si="18"/>
        <v>376.53899999999999</v>
      </c>
      <c r="H279" s="19"/>
    </row>
    <row r="280" spans="1:8" x14ac:dyDescent="0.25">
      <c r="A280" s="222">
        <v>41334</v>
      </c>
      <c r="B280" s="221">
        <v>19168260866</v>
      </c>
      <c r="C280" s="221">
        <f t="shared" si="19"/>
        <v>18878400528.166668</v>
      </c>
      <c r="D280" s="260">
        <f t="shared" si="17"/>
        <v>18.878400528166669</v>
      </c>
      <c r="E280" s="265">
        <f t="shared" si="20"/>
        <v>75.144462901166662</v>
      </c>
      <c r="F280" s="221">
        <v>376934</v>
      </c>
      <c r="G280" s="221">
        <f t="shared" si="18"/>
        <v>376.93400000000003</v>
      </c>
      <c r="H280" s="19"/>
    </row>
    <row r="281" spans="1:8" x14ac:dyDescent="0.25">
      <c r="A281" s="222">
        <v>41365</v>
      </c>
      <c r="B281" s="221">
        <v>21638348485</v>
      </c>
      <c r="C281" s="221">
        <f t="shared" si="19"/>
        <v>19124329773.416668</v>
      </c>
      <c r="D281" s="260">
        <f t="shared" si="17"/>
        <v>19.124329773416669</v>
      </c>
      <c r="E281" s="265">
        <f t="shared" si="20"/>
        <v>75.670169621000014</v>
      </c>
      <c r="F281" s="221">
        <v>378665</v>
      </c>
      <c r="G281" s="221">
        <f t="shared" si="18"/>
        <v>378.66500000000002</v>
      </c>
      <c r="H281" s="19"/>
    </row>
    <row r="282" spans="1:8" x14ac:dyDescent="0.25">
      <c r="A282" s="222">
        <v>41395</v>
      </c>
      <c r="B282" s="221">
        <v>21065147912</v>
      </c>
      <c r="C282" s="221">
        <f t="shared" si="19"/>
        <v>19191949932.916668</v>
      </c>
      <c r="D282" s="260">
        <f t="shared" si="17"/>
        <v>19.191949932916668</v>
      </c>
      <c r="E282" s="265">
        <f t="shared" si="20"/>
        <v>76.049676448416676</v>
      </c>
      <c r="F282" s="221">
        <v>374417</v>
      </c>
      <c r="G282" s="221">
        <f t="shared" si="18"/>
        <v>374.41699999999997</v>
      </c>
      <c r="H282" s="19"/>
    </row>
    <row r="283" spans="1:8" x14ac:dyDescent="0.25">
      <c r="A283" s="222">
        <v>41426</v>
      </c>
      <c r="B283" s="221">
        <v>18833500006</v>
      </c>
      <c r="C283" s="221">
        <f t="shared" si="19"/>
        <v>19215344769.75</v>
      </c>
      <c r="D283" s="260">
        <f t="shared" si="17"/>
        <v>19.215344769750001</v>
      </c>
      <c r="E283" s="265">
        <f t="shared" si="20"/>
        <v>76.410025004250016</v>
      </c>
      <c r="F283" s="221">
        <v>371109</v>
      </c>
      <c r="G283" s="221">
        <f t="shared" si="18"/>
        <v>371.10899999999998</v>
      </c>
      <c r="H283" s="19"/>
    </row>
    <row r="284" spans="1:8" x14ac:dyDescent="0.25">
      <c r="A284" s="222">
        <v>41456</v>
      </c>
      <c r="B284" s="221">
        <v>22713864691</v>
      </c>
      <c r="C284" s="221">
        <f t="shared" si="19"/>
        <v>19596519794.083332</v>
      </c>
      <c r="D284" s="260">
        <f t="shared" si="17"/>
        <v>19.596519794083331</v>
      </c>
      <c r="E284" s="265">
        <f t="shared" si="20"/>
        <v>77.128144270166672</v>
      </c>
      <c r="F284" s="221">
        <v>373673</v>
      </c>
      <c r="G284" s="221">
        <f t="shared" si="18"/>
        <v>373.673</v>
      </c>
      <c r="H284" s="19"/>
    </row>
    <row r="285" spans="1:8" x14ac:dyDescent="0.25">
      <c r="A285" s="222">
        <v>41487</v>
      </c>
      <c r="B285" s="221">
        <v>20209514301</v>
      </c>
      <c r="C285" s="221">
        <f t="shared" si="19"/>
        <v>19683996052.833332</v>
      </c>
      <c r="D285" s="260">
        <f t="shared" si="17"/>
        <v>19.683996052833333</v>
      </c>
      <c r="E285" s="265">
        <f t="shared" si="20"/>
        <v>77.687810549583332</v>
      </c>
      <c r="F285" s="221">
        <v>372819</v>
      </c>
      <c r="G285" s="221">
        <f t="shared" si="18"/>
        <v>372.81900000000002</v>
      </c>
      <c r="H285" s="19"/>
    </row>
    <row r="286" spans="1:8" x14ac:dyDescent="0.25">
      <c r="A286" s="222">
        <v>41518</v>
      </c>
      <c r="B286" s="221">
        <v>18868779861</v>
      </c>
      <c r="C286" s="221">
        <f t="shared" si="19"/>
        <v>19802624381.75</v>
      </c>
      <c r="D286" s="260">
        <f t="shared" si="17"/>
        <v>19.80262438175</v>
      </c>
      <c r="E286" s="265">
        <f t="shared" si="20"/>
        <v>78.298484998416654</v>
      </c>
      <c r="F286" s="221">
        <v>376040</v>
      </c>
      <c r="G286" s="221">
        <f t="shared" si="18"/>
        <v>376.04</v>
      </c>
      <c r="H286" s="19"/>
    </row>
    <row r="287" spans="1:8" x14ac:dyDescent="0.25">
      <c r="A287" s="222">
        <v>41548</v>
      </c>
      <c r="B287" s="221">
        <v>23061083210</v>
      </c>
      <c r="C287" s="221">
        <f t="shared" si="19"/>
        <v>20048308346.5</v>
      </c>
      <c r="D287" s="260">
        <f t="shared" si="17"/>
        <v>20.048308346500001</v>
      </c>
      <c r="E287" s="265">
        <f t="shared" si="20"/>
        <v>79.131448575166672</v>
      </c>
      <c r="F287" s="221">
        <v>376891</v>
      </c>
      <c r="G287" s="221">
        <f t="shared" si="18"/>
        <v>376.89100000000002</v>
      </c>
      <c r="H287" s="19"/>
    </row>
    <row r="288" spans="1:8" x14ac:dyDescent="0.25">
      <c r="A288" s="222">
        <v>41579</v>
      </c>
      <c r="B288" s="221">
        <v>19132674799</v>
      </c>
      <c r="C288" s="221">
        <f t="shared" si="19"/>
        <v>19920543061.333332</v>
      </c>
      <c r="D288" s="260">
        <f t="shared" si="17"/>
        <v>19.920543061333333</v>
      </c>
      <c r="E288" s="265">
        <f t="shared" si="20"/>
        <v>79.455471842416671</v>
      </c>
      <c r="F288" s="221">
        <v>376096</v>
      </c>
      <c r="G288" s="221">
        <f t="shared" si="18"/>
        <v>376.096</v>
      </c>
      <c r="H288" s="19"/>
    </row>
    <row r="289" spans="1:8" x14ac:dyDescent="0.25">
      <c r="A289" s="222">
        <v>41609</v>
      </c>
      <c r="B289" s="221">
        <v>18206250060</v>
      </c>
      <c r="C289" s="221">
        <f t="shared" si="19"/>
        <v>19978959665.583332</v>
      </c>
      <c r="D289" s="260">
        <f t="shared" si="17"/>
        <v>19.978959665583332</v>
      </c>
      <c r="E289" s="265">
        <f t="shared" si="20"/>
        <v>79.750435455166667</v>
      </c>
      <c r="F289" s="221">
        <v>375794</v>
      </c>
      <c r="G289" s="221">
        <f t="shared" si="18"/>
        <v>375.79399999999998</v>
      </c>
      <c r="H289" s="19"/>
    </row>
    <row r="290" spans="1:8" x14ac:dyDescent="0.25">
      <c r="A290" s="222">
        <v>41640</v>
      </c>
      <c r="B290" s="221">
        <v>20092708772</v>
      </c>
      <c r="C290" s="221">
        <f t="shared" si="19"/>
        <v>19985492060.25</v>
      </c>
      <c r="D290" s="260">
        <f t="shared" si="17"/>
        <v>19.985492060249999</v>
      </c>
      <c r="E290" s="265">
        <f t="shared" si="20"/>
        <v>79.933303133666669</v>
      </c>
      <c r="F290" s="221">
        <v>375462</v>
      </c>
      <c r="G290" s="221">
        <f t="shared" si="18"/>
        <v>375.46199999999999</v>
      </c>
      <c r="H290" s="19"/>
    </row>
    <row r="291" spans="1:8" x14ac:dyDescent="0.25">
      <c r="A291" s="222">
        <v>41671</v>
      </c>
      <c r="B291" s="221">
        <v>18062519940</v>
      </c>
      <c r="C291" s="221">
        <f t="shared" si="19"/>
        <v>20087721075.25</v>
      </c>
      <c r="D291" s="260">
        <f t="shared" si="17"/>
        <v>20.087721075249998</v>
      </c>
      <c r="E291" s="265">
        <f t="shared" si="20"/>
        <v>79.972715862416663</v>
      </c>
      <c r="F291" s="221">
        <v>377217</v>
      </c>
      <c r="G291" s="221">
        <f t="shared" si="18"/>
        <v>377.21699999999998</v>
      </c>
      <c r="H291" s="19"/>
    </row>
    <row r="292" spans="1:8" x14ac:dyDescent="0.25">
      <c r="A292" s="222">
        <v>41699</v>
      </c>
      <c r="B292" s="221">
        <v>17511530688</v>
      </c>
      <c r="C292" s="221">
        <f t="shared" si="19"/>
        <v>19949660227.083332</v>
      </c>
      <c r="D292" s="260">
        <f t="shared" si="17"/>
        <v>19.949660227083331</v>
      </c>
      <c r="E292" s="265">
        <f t="shared" si="20"/>
        <v>80.001833028166658</v>
      </c>
      <c r="F292" s="221">
        <v>377190</v>
      </c>
      <c r="G292" s="221">
        <f t="shared" si="18"/>
        <v>377.19</v>
      </c>
      <c r="H292" s="19"/>
    </row>
    <row r="293" spans="1:8" x14ac:dyDescent="0.25">
      <c r="A293" s="222">
        <v>41730</v>
      </c>
      <c r="B293" s="221">
        <v>19219083316</v>
      </c>
      <c r="C293" s="221">
        <f t="shared" si="19"/>
        <v>19748054796.333332</v>
      </c>
      <c r="D293" s="260">
        <f t="shared" si="17"/>
        <v>19.748054796333331</v>
      </c>
      <c r="E293" s="265">
        <f t="shared" si="20"/>
        <v>79.770928158916661</v>
      </c>
      <c r="F293" s="221">
        <v>378418</v>
      </c>
      <c r="G293" s="221">
        <f t="shared" si="18"/>
        <v>378.41800000000001</v>
      </c>
    </row>
    <row r="294" spans="1:8" x14ac:dyDescent="0.25">
      <c r="A294" s="222">
        <v>41760</v>
      </c>
      <c r="B294" s="221">
        <v>20041179014</v>
      </c>
      <c r="C294" s="221">
        <f t="shared" si="19"/>
        <v>19662724054.833332</v>
      </c>
      <c r="D294" s="260">
        <f t="shared" si="17"/>
        <v>19.662724054833333</v>
      </c>
      <c r="E294" s="265">
        <f t="shared" si="20"/>
        <v>79.448160153499998</v>
      </c>
      <c r="F294" s="221">
        <v>379153</v>
      </c>
      <c r="G294" s="221">
        <f t="shared" si="18"/>
        <v>379.15300000000002</v>
      </c>
    </row>
    <row r="295" spans="1:8" x14ac:dyDescent="0.25">
      <c r="A295" s="222">
        <v>41791</v>
      </c>
      <c r="B295" s="221">
        <v>18119226217</v>
      </c>
      <c r="C295" s="221">
        <f t="shared" si="19"/>
        <v>19603201239.083332</v>
      </c>
      <c r="D295" s="260">
        <f t="shared" si="17"/>
        <v>19.603201239083333</v>
      </c>
      <c r="E295" s="265">
        <f>SUM(D292:D295)</f>
        <v>78.963640317333329</v>
      </c>
      <c r="F295" s="221">
        <v>380517</v>
      </c>
      <c r="G295" s="221">
        <f t="shared" si="18"/>
        <v>380.517</v>
      </c>
    </row>
    <row r="296" spans="1:8" x14ac:dyDescent="0.25">
      <c r="A296" s="222">
        <v>41821</v>
      </c>
      <c r="B296" s="221">
        <v>21460736951</v>
      </c>
      <c r="C296" s="221">
        <f t="shared" si="19"/>
        <v>19498773927.416668</v>
      </c>
      <c r="D296" s="260">
        <f t="shared" si="17"/>
        <v>19.498773927416668</v>
      </c>
      <c r="E296" s="266">
        <f>SUM(D293:D296)</f>
        <v>78.512754017666666</v>
      </c>
      <c r="F296" s="221">
        <v>379042</v>
      </c>
      <c r="G296" s="221">
        <f t="shared" si="18"/>
        <v>379.04199999999997</v>
      </c>
    </row>
    <row r="297" spans="1:8" x14ac:dyDescent="0.25">
      <c r="A297" s="222">
        <v>41852</v>
      </c>
      <c r="B297" s="221">
        <v>19305409497</v>
      </c>
      <c r="C297" s="221">
        <f t="shared" si="19"/>
        <v>19423431860.416668</v>
      </c>
      <c r="D297" s="260">
        <f t="shared" si="17"/>
        <v>19.423431860416667</v>
      </c>
      <c r="E297" s="266">
        <f t="shared" si="20"/>
        <v>78.188131081750001</v>
      </c>
      <c r="F297" s="221">
        <v>379357</v>
      </c>
      <c r="G297" s="221">
        <f t="shared" si="18"/>
        <v>379.35700000000003</v>
      </c>
    </row>
    <row r="298" spans="1:8" x14ac:dyDescent="0.25">
      <c r="A298" s="222">
        <v>41883</v>
      </c>
      <c r="B298" s="221">
        <v>20559202732</v>
      </c>
      <c r="C298" s="221">
        <f t="shared" si="19"/>
        <v>19564300433</v>
      </c>
      <c r="D298" s="260">
        <f t="shared" si="17"/>
        <v>19.564300433</v>
      </c>
      <c r="E298" s="266">
        <f t="shared" si="20"/>
        <v>78.089707459916667</v>
      </c>
      <c r="F298" s="221">
        <v>375713</v>
      </c>
      <c r="G298" s="221">
        <f t="shared" si="18"/>
        <v>375.71300000000002</v>
      </c>
    </row>
    <row r="299" spans="1:8" x14ac:dyDescent="0.25">
      <c r="A299" s="222">
        <v>41913</v>
      </c>
      <c r="B299" s="221">
        <v>19508448629</v>
      </c>
      <c r="C299" s="221">
        <f t="shared" si="19"/>
        <v>19268247551.25</v>
      </c>
      <c r="D299" s="260">
        <f t="shared" si="17"/>
        <v>19.268247551249999</v>
      </c>
      <c r="E299" s="266">
        <f t="shared" si="20"/>
        <v>77.754753772083333</v>
      </c>
      <c r="F299" s="221">
        <v>376033</v>
      </c>
      <c r="G299" s="221">
        <f t="shared" si="18"/>
        <v>376.03300000000002</v>
      </c>
    </row>
    <row r="300" spans="1:8" x14ac:dyDescent="0.25">
      <c r="A300" s="222">
        <v>41944</v>
      </c>
      <c r="B300" s="221">
        <v>18072284690</v>
      </c>
      <c r="C300" s="221">
        <f t="shared" si="19"/>
        <v>19179881708.833332</v>
      </c>
      <c r="D300" s="260">
        <f t="shared" si="17"/>
        <v>19.179881708833332</v>
      </c>
      <c r="E300" s="266">
        <f t="shared" si="20"/>
        <v>77.435861553500004</v>
      </c>
      <c r="F300" s="221">
        <v>375626</v>
      </c>
      <c r="G300" s="221">
        <f t="shared" si="18"/>
        <v>375.62599999999998</v>
      </c>
    </row>
    <row r="301" spans="1:8" x14ac:dyDescent="0.25">
      <c r="A301" s="222">
        <v>41974</v>
      </c>
      <c r="B301" s="221">
        <v>17192454903</v>
      </c>
      <c r="C301" s="221">
        <f t="shared" si="19"/>
        <v>19095398779.083332</v>
      </c>
      <c r="D301" s="260">
        <f t="shared" si="17"/>
        <v>19.095398779083332</v>
      </c>
      <c r="E301" s="266">
        <f t="shared" si="20"/>
        <v>77.107828472166659</v>
      </c>
      <c r="F301" s="221">
        <v>374051</v>
      </c>
      <c r="G301" s="221">
        <f t="shared" si="18"/>
        <v>374.05099999999999</v>
      </c>
    </row>
    <row r="302" spans="1:8" x14ac:dyDescent="0.25">
      <c r="A302" s="222">
        <v>42005</v>
      </c>
      <c r="B302" s="221">
        <v>16876183692</v>
      </c>
      <c r="C302" s="221">
        <f t="shared" si="19"/>
        <v>18827355022.416668</v>
      </c>
      <c r="D302" s="260">
        <f t="shared" si="17"/>
        <v>18.827355022416668</v>
      </c>
      <c r="E302" s="266">
        <f t="shared" si="20"/>
        <v>76.370883061583328</v>
      </c>
      <c r="F302" s="221">
        <v>372167</v>
      </c>
      <c r="G302" s="221">
        <f t="shared" si="18"/>
        <v>372.16699999999997</v>
      </c>
    </row>
    <row r="303" spans="1:8" x14ac:dyDescent="0.25">
      <c r="A303" s="222">
        <v>42036</v>
      </c>
      <c r="B303" s="221">
        <v>14933963750</v>
      </c>
      <c r="C303" s="221">
        <f t="shared" si="19"/>
        <v>18566642006.583332</v>
      </c>
      <c r="D303" s="260">
        <f t="shared" si="17"/>
        <v>18.566642006583333</v>
      </c>
      <c r="E303" s="266">
        <f t="shared" si="20"/>
        <v>75.669277516916665</v>
      </c>
      <c r="F303" s="221">
        <v>372147</v>
      </c>
      <c r="G303" s="221">
        <f t="shared" si="18"/>
        <v>372.14699999999999</v>
      </c>
    </row>
    <row r="304" spans="1:8" x14ac:dyDescent="0.25">
      <c r="A304" s="222">
        <v>42064</v>
      </c>
      <c r="B304" s="221">
        <v>16523574389</v>
      </c>
      <c r="C304" s="221">
        <f t="shared" si="19"/>
        <v>18484312315</v>
      </c>
      <c r="D304" s="260">
        <f t="shared" si="17"/>
        <v>18.484312315</v>
      </c>
      <c r="E304" s="266">
        <f t="shared" si="20"/>
        <v>74.973708123083327</v>
      </c>
      <c r="F304" s="221">
        <v>371044</v>
      </c>
      <c r="G304" s="221">
        <f t="shared" si="18"/>
        <v>371.04399999999998</v>
      </c>
    </row>
    <row r="305" spans="1:7" x14ac:dyDescent="0.25">
      <c r="A305" s="222">
        <v>42095</v>
      </c>
      <c r="B305" s="221">
        <v>14665435800</v>
      </c>
      <c r="C305" s="221">
        <f t="shared" si="19"/>
        <v>18104841688.666668</v>
      </c>
      <c r="D305" s="260">
        <f t="shared" si="17"/>
        <v>18.104841688666667</v>
      </c>
      <c r="E305" s="266">
        <f t="shared" si="20"/>
        <v>73.983151032666669</v>
      </c>
      <c r="F305" s="221">
        <v>372973</v>
      </c>
      <c r="G305" s="221">
        <f t="shared" si="18"/>
        <v>372.97300000000001</v>
      </c>
    </row>
    <row r="306" spans="1:7" x14ac:dyDescent="0.25">
      <c r="A306" s="222">
        <v>42125</v>
      </c>
      <c r="B306" s="221">
        <v>14008367321</v>
      </c>
      <c r="C306" s="221">
        <f t="shared" si="19"/>
        <v>17602107380.916668</v>
      </c>
      <c r="D306" s="260">
        <f t="shared" si="17"/>
        <v>17.602107380916667</v>
      </c>
      <c r="E306" s="266">
        <f t="shared" si="20"/>
        <v>72.757903391166664</v>
      </c>
      <c r="F306" s="221">
        <v>371697</v>
      </c>
      <c r="G306" s="221">
        <f t="shared" si="18"/>
        <v>371.697</v>
      </c>
    </row>
    <row r="307" spans="1:7" x14ac:dyDescent="0.25">
      <c r="A307" s="222">
        <v>42156</v>
      </c>
      <c r="B307" s="221">
        <v>15100918254</v>
      </c>
      <c r="C307" s="221">
        <f t="shared" si="19"/>
        <v>17350581717.333332</v>
      </c>
      <c r="D307" s="260">
        <f t="shared" si="17"/>
        <v>17.350581717333331</v>
      </c>
      <c r="E307" s="266">
        <f t="shared" si="20"/>
        <v>71.541843101916655</v>
      </c>
      <c r="F307" s="221">
        <v>372168</v>
      </c>
      <c r="G307" s="221">
        <f t="shared" si="18"/>
        <v>372.16800000000001</v>
      </c>
    </row>
    <row r="308" spans="1:7" x14ac:dyDescent="0.25">
      <c r="A308" s="222">
        <v>42186</v>
      </c>
      <c r="B308" s="221">
        <v>16147171005</v>
      </c>
      <c r="C308" s="221">
        <f t="shared" si="19"/>
        <v>16907784555.166666</v>
      </c>
      <c r="D308" s="260">
        <f t="shared" si="17"/>
        <v>16.907784555166668</v>
      </c>
      <c r="E308" s="266">
        <f t="shared" si="20"/>
        <v>69.965315342083329</v>
      </c>
      <c r="F308" s="221">
        <v>370752</v>
      </c>
      <c r="G308" s="221">
        <f t="shared" si="18"/>
        <v>370.75200000000001</v>
      </c>
    </row>
    <row r="309" spans="1:7" x14ac:dyDescent="0.25">
      <c r="A309" s="222">
        <v>42217</v>
      </c>
      <c r="B309" s="221">
        <v>12796238913</v>
      </c>
      <c r="C309" s="221">
        <f t="shared" si="19"/>
        <v>16365353673.166666</v>
      </c>
      <c r="D309" s="260">
        <f t="shared" si="17"/>
        <v>16.365353673166666</v>
      </c>
      <c r="E309" s="266">
        <f t="shared" si="20"/>
        <v>68.225827326583328</v>
      </c>
      <c r="F309" s="221">
        <v>370559</v>
      </c>
      <c r="G309" s="221">
        <f t="shared" si="18"/>
        <v>370.55900000000003</v>
      </c>
    </row>
    <row r="310" spans="1:7" x14ac:dyDescent="0.25">
      <c r="A310" s="222">
        <v>42248</v>
      </c>
      <c r="B310" s="221">
        <v>13203691399</v>
      </c>
      <c r="C310" s="221">
        <f t="shared" si="19"/>
        <v>15752394395.416666</v>
      </c>
      <c r="D310" s="260">
        <f t="shared" si="17"/>
        <v>15.752394395416665</v>
      </c>
      <c r="E310" s="266">
        <f t="shared" si="20"/>
        <v>66.376114341083337</v>
      </c>
      <c r="F310" s="221">
        <v>370600</v>
      </c>
      <c r="G310" s="221">
        <f t="shared" si="18"/>
        <v>370.6</v>
      </c>
    </row>
    <row r="311" spans="1:7" x14ac:dyDescent="0.25">
      <c r="A311" s="222">
        <v>42278</v>
      </c>
      <c r="B311" s="221">
        <v>14053172726</v>
      </c>
      <c r="C311" s="221">
        <f t="shared" si="19"/>
        <v>15297788070.166666</v>
      </c>
      <c r="D311" s="260">
        <f t="shared" si="17"/>
        <v>15.297788070166666</v>
      </c>
      <c r="E311" s="266">
        <f t="shared" si="20"/>
        <v>64.323320693916671</v>
      </c>
      <c r="F311" s="221">
        <v>370960</v>
      </c>
      <c r="G311" s="221">
        <f t="shared" si="18"/>
        <v>370.96</v>
      </c>
    </row>
    <row r="312" spans="1:7" x14ac:dyDescent="0.25">
      <c r="A312" s="222">
        <v>42309</v>
      </c>
      <c r="B312" s="221">
        <v>12609426083</v>
      </c>
      <c r="C312" s="221">
        <f t="shared" si="19"/>
        <v>14842549852.916666</v>
      </c>
      <c r="D312" s="260">
        <f t="shared" si="17"/>
        <v>14.842549852916665</v>
      </c>
      <c r="E312" s="266">
        <f t="shared" si="20"/>
        <v>62.258085991666661</v>
      </c>
      <c r="F312" s="221">
        <v>368976</v>
      </c>
      <c r="G312" s="221">
        <f t="shared" si="18"/>
        <v>368.976</v>
      </c>
    </row>
    <row r="313" spans="1:7" x14ac:dyDescent="0.25">
      <c r="A313" s="222">
        <v>42339</v>
      </c>
      <c r="B313" s="221">
        <v>10543233761</v>
      </c>
      <c r="C313" s="221">
        <f t="shared" si="19"/>
        <v>14288448091.083334</v>
      </c>
      <c r="D313" s="260">
        <f t="shared" si="17"/>
        <v>14.288448091083334</v>
      </c>
      <c r="E313" s="266">
        <f t="shared" si="20"/>
        <v>60.181180409583327</v>
      </c>
      <c r="F313" s="221">
        <v>368739</v>
      </c>
      <c r="G313" s="221">
        <f t="shared" si="18"/>
        <v>368.73899999999998</v>
      </c>
    </row>
    <row r="314" spans="1:7" x14ac:dyDescent="0.25">
      <c r="A314" s="222">
        <v>42370</v>
      </c>
      <c r="B314" s="221">
        <v>10322950647</v>
      </c>
      <c r="C314" s="221">
        <f t="shared" si="19"/>
        <v>13742345337.333334</v>
      </c>
      <c r="D314" s="260">
        <f t="shared" si="17"/>
        <v>13.742345337333335</v>
      </c>
      <c r="E314" s="266">
        <f t="shared" si="20"/>
        <v>58.171131351499994</v>
      </c>
      <c r="F314" s="221">
        <v>369772</v>
      </c>
      <c r="G314" s="221">
        <f t="shared" si="18"/>
        <v>369.77199999999999</v>
      </c>
    </row>
    <row r="315" spans="1:7" x14ac:dyDescent="0.25">
      <c r="A315" s="222">
        <v>42401</v>
      </c>
      <c r="B315" s="221">
        <v>10304773745</v>
      </c>
      <c r="C315" s="221">
        <f>AVERAGE(B304:B315)</f>
        <v>13356579503.583334</v>
      </c>
      <c r="D315" s="260">
        <f>C315/1000000000</f>
        <v>13.356579503583333</v>
      </c>
      <c r="E315" s="266">
        <f>SUM(D312:D315)</f>
        <v>56.229922784916667</v>
      </c>
      <c r="F315" s="221">
        <v>371703</v>
      </c>
      <c r="G315" s="221">
        <f t="shared" si="18"/>
        <v>371.70299999999997</v>
      </c>
    </row>
    <row r="316" spans="1:7" x14ac:dyDescent="0.25">
      <c r="C316" s="93"/>
      <c r="D316" s="93"/>
      <c r="E316" s="93"/>
    </row>
    <row r="317" spans="1:7" x14ac:dyDescent="0.25">
      <c r="C317" s="93"/>
      <c r="D317" s="93"/>
      <c r="E317" s="93"/>
    </row>
  </sheetData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opLeftCell="D47" workbookViewId="0">
      <selection activeCell="R63" sqref="R63"/>
    </sheetView>
  </sheetViews>
  <sheetFormatPr defaultRowHeight="15" x14ac:dyDescent="0.25"/>
  <cols>
    <col min="1" max="1" width="23.28515625" customWidth="1"/>
    <col min="2" max="2" width="29.7109375" customWidth="1"/>
    <col min="3" max="3" width="22" customWidth="1"/>
    <col min="4" max="4" width="26" customWidth="1"/>
    <col min="5" max="5" width="18.28515625" customWidth="1"/>
    <col min="6" max="6" width="15.7109375" customWidth="1"/>
  </cols>
  <sheetData>
    <row r="1" spans="1:9" hidden="1" x14ac:dyDescent="0.25"/>
    <row r="2" spans="1:9" ht="35.25" customHeight="1" x14ac:dyDescent="0.25">
      <c r="A2" s="123"/>
      <c r="B2" s="248" t="s">
        <v>96</v>
      </c>
      <c r="C2" s="123"/>
      <c r="D2" s="123"/>
      <c r="E2" s="310" t="s">
        <v>8412</v>
      </c>
      <c r="F2" s="310"/>
    </row>
    <row r="3" spans="1:9" ht="60.75" customHeight="1" x14ac:dyDescent="0.25">
      <c r="A3" s="249" t="s">
        <v>99</v>
      </c>
      <c r="B3" s="250" t="s">
        <v>97</v>
      </c>
      <c r="C3" s="251" t="s">
        <v>8426</v>
      </c>
      <c r="D3" s="251" t="s">
        <v>98</v>
      </c>
      <c r="E3" s="251" t="s">
        <v>8419</v>
      </c>
      <c r="F3" s="126" t="s">
        <v>11</v>
      </c>
      <c r="G3" s="89"/>
    </row>
    <row r="4" spans="1:9" x14ac:dyDescent="0.25">
      <c r="A4" s="123" t="s">
        <v>12</v>
      </c>
      <c r="B4" s="123">
        <v>32036.5</v>
      </c>
      <c r="C4" s="252">
        <v>33742</v>
      </c>
      <c r="D4" s="253">
        <f>C4/B4</f>
        <v>1.0532361525135392</v>
      </c>
      <c r="E4" s="254">
        <f>B4/1000</f>
        <v>32.036499999999997</v>
      </c>
      <c r="F4" s="254">
        <f>C4/1000</f>
        <v>33.741999999999997</v>
      </c>
      <c r="G4" s="89"/>
    </row>
    <row r="5" spans="1:9" x14ac:dyDescent="0.25">
      <c r="A5" s="123" t="s">
        <v>13</v>
      </c>
      <c r="B5" s="123">
        <v>32265.9</v>
      </c>
      <c r="C5" s="235">
        <v>33512</v>
      </c>
      <c r="D5" s="253">
        <f t="shared" ref="D5:D68" si="0">C5/B5</f>
        <v>1.0386197192701891</v>
      </c>
      <c r="E5" s="254">
        <f t="shared" ref="E5:F68" si="1">B5/1000</f>
        <v>32.265900000000002</v>
      </c>
      <c r="F5" s="254">
        <f t="shared" si="1"/>
        <v>33.512</v>
      </c>
      <c r="G5" s="89"/>
    </row>
    <row r="6" spans="1:9" x14ac:dyDescent="0.25">
      <c r="A6" s="123" t="s">
        <v>14</v>
      </c>
      <c r="B6" s="123">
        <v>30069</v>
      </c>
      <c r="C6" s="235">
        <v>48713</v>
      </c>
      <c r="D6" s="253">
        <f t="shared" si="0"/>
        <v>1.6200405733479664</v>
      </c>
      <c r="E6" s="254">
        <f t="shared" si="1"/>
        <v>30.068999999999999</v>
      </c>
      <c r="F6" s="254">
        <f t="shared" si="1"/>
        <v>48.713000000000001</v>
      </c>
      <c r="G6" s="89"/>
      <c r="H6" s="13"/>
    </row>
    <row r="7" spans="1:9" x14ac:dyDescent="0.25">
      <c r="A7" s="123" t="s">
        <v>15</v>
      </c>
      <c r="B7" s="123">
        <v>30524.2</v>
      </c>
      <c r="C7" s="235">
        <v>51840</v>
      </c>
      <c r="D7" s="253">
        <f t="shared" si="0"/>
        <v>1.6983246080159349</v>
      </c>
      <c r="E7" s="254">
        <f t="shared" si="1"/>
        <v>30.5242</v>
      </c>
      <c r="F7" s="254">
        <f t="shared" si="1"/>
        <v>51.84</v>
      </c>
      <c r="G7" s="89"/>
    </row>
    <row r="8" spans="1:9" x14ac:dyDescent="0.25">
      <c r="A8" s="123" t="s">
        <v>16</v>
      </c>
      <c r="B8" s="123">
        <v>30823.1</v>
      </c>
      <c r="C8" s="235">
        <v>55753</v>
      </c>
      <c r="D8" s="253">
        <f t="shared" si="0"/>
        <v>1.808805733362316</v>
      </c>
      <c r="E8" s="254">
        <f t="shared" si="1"/>
        <v>30.8231</v>
      </c>
      <c r="F8" s="254">
        <f t="shared" si="1"/>
        <v>55.753</v>
      </c>
      <c r="G8" s="89"/>
    </row>
    <row r="9" spans="1:9" x14ac:dyDescent="0.25">
      <c r="A9" s="123" t="s">
        <v>17</v>
      </c>
      <c r="B9" s="123">
        <v>33358.699999999997</v>
      </c>
      <c r="C9" s="235">
        <v>59997</v>
      </c>
      <c r="D9" s="253">
        <f t="shared" si="0"/>
        <v>1.7985413100630421</v>
      </c>
      <c r="E9" s="254">
        <f t="shared" si="1"/>
        <v>33.358699999999999</v>
      </c>
      <c r="F9" s="254">
        <f t="shared" si="1"/>
        <v>59.997</v>
      </c>
      <c r="G9" s="89"/>
    </row>
    <row r="10" spans="1:9" x14ac:dyDescent="0.25">
      <c r="A10" s="123" t="s">
        <v>18</v>
      </c>
      <c r="B10" s="123">
        <v>34487.699999999997</v>
      </c>
      <c r="C10" s="235">
        <v>58775</v>
      </c>
      <c r="D10" s="253">
        <f t="shared" si="0"/>
        <v>1.7042307837286919</v>
      </c>
      <c r="E10" s="254">
        <f t="shared" si="1"/>
        <v>34.487699999999997</v>
      </c>
      <c r="F10" s="254">
        <f t="shared" si="1"/>
        <v>58.774999999999999</v>
      </c>
      <c r="G10" s="89"/>
    </row>
    <row r="11" spans="1:9" x14ac:dyDescent="0.25">
      <c r="A11" s="123" t="s">
        <v>19</v>
      </c>
      <c r="B11" s="123">
        <v>37786.400000000001</v>
      </c>
      <c r="C11" s="235">
        <v>60110</v>
      </c>
      <c r="D11" s="253">
        <f>C11/B11</f>
        <v>1.5907839857726589</v>
      </c>
      <c r="E11" s="254">
        <f t="shared" si="1"/>
        <v>37.7864</v>
      </c>
      <c r="F11" s="254">
        <f t="shared" si="1"/>
        <v>60.11</v>
      </c>
      <c r="G11" s="89"/>
      <c r="I11" s="21"/>
    </row>
    <row r="12" spans="1:9" x14ac:dyDescent="0.25">
      <c r="A12" s="123" t="s">
        <v>20</v>
      </c>
      <c r="B12" s="123">
        <v>36067.699999999997</v>
      </c>
      <c r="C12" s="235">
        <v>58980</v>
      </c>
      <c r="D12" s="253">
        <f t="shared" si="0"/>
        <v>1.6352581395542274</v>
      </c>
      <c r="E12" s="254">
        <f t="shared" si="1"/>
        <v>36.067699999999995</v>
      </c>
      <c r="F12" s="254">
        <f t="shared" si="1"/>
        <v>58.98</v>
      </c>
      <c r="G12" s="89"/>
    </row>
    <row r="13" spans="1:9" x14ac:dyDescent="0.25">
      <c r="A13" s="123" t="s">
        <v>21</v>
      </c>
      <c r="B13" s="123">
        <v>34432.9</v>
      </c>
      <c r="C13" s="235">
        <v>57615</v>
      </c>
      <c r="D13" s="253">
        <f t="shared" si="0"/>
        <v>1.6732543584769217</v>
      </c>
      <c r="E13" s="254">
        <f t="shared" si="1"/>
        <v>34.432900000000004</v>
      </c>
      <c r="F13" s="254">
        <f t="shared" si="1"/>
        <v>57.615000000000002</v>
      </c>
      <c r="G13" s="89"/>
    </row>
    <row r="14" spans="1:9" x14ac:dyDescent="0.25">
      <c r="A14" s="123" t="s">
        <v>22</v>
      </c>
      <c r="B14" s="123">
        <v>30873.4</v>
      </c>
      <c r="C14" s="235">
        <v>61931</v>
      </c>
      <c r="D14" s="253">
        <f t="shared" si="0"/>
        <v>2.0059663010876676</v>
      </c>
      <c r="E14" s="254">
        <f t="shared" si="1"/>
        <v>30.8734</v>
      </c>
      <c r="F14" s="254">
        <f t="shared" si="1"/>
        <v>61.930999999999997</v>
      </c>
      <c r="G14" s="89"/>
    </row>
    <row r="15" spans="1:9" x14ac:dyDescent="0.25">
      <c r="A15" s="123" t="s">
        <v>23</v>
      </c>
      <c r="B15" s="123">
        <v>36714.300000000003</v>
      </c>
      <c r="C15" s="235">
        <v>52173</v>
      </c>
      <c r="D15" s="253">
        <f t="shared" si="0"/>
        <v>1.421053921768902</v>
      </c>
      <c r="E15" s="254">
        <f t="shared" si="1"/>
        <v>36.714300000000001</v>
      </c>
      <c r="F15" s="254">
        <f t="shared" si="1"/>
        <v>52.173000000000002</v>
      </c>
      <c r="G15" s="89"/>
    </row>
    <row r="16" spans="1:9" x14ac:dyDescent="0.25">
      <c r="A16" s="123" t="s">
        <v>24</v>
      </c>
      <c r="B16" s="123">
        <v>30283.06</v>
      </c>
      <c r="C16" s="235">
        <v>68594</v>
      </c>
      <c r="D16" s="253">
        <f t="shared" si="0"/>
        <v>2.2650947427373587</v>
      </c>
      <c r="E16" s="254">
        <f t="shared" si="1"/>
        <v>30.283060000000003</v>
      </c>
      <c r="F16" s="254">
        <f t="shared" si="1"/>
        <v>68.593999999999994</v>
      </c>
      <c r="G16" s="89"/>
    </row>
    <row r="17" spans="1:7" x14ac:dyDescent="0.25">
      <c r="A17" s="123" t="s">
        <v>25</v>
      </c>
      <c r="B17" s="123">
        <v>29014.77</v>
      </c>
      <c r="C17" s="235">
        <v>70898</v>
      </c>
      <c r="D17" s="253">
        <f t="shared" si="0"/>
        <v>2.443514113673829</v>
      </c>
      <c r="E17" s="254">
        <f t="shared" si="1"/>
        <v>29.014770000000002</v>
      </c>
      <c r="F17" s="254">
        <f t="shared" si="1"/>
        <v>70.897999999999996</v>
      </c>
      <c r="G17" s="89"/>
    </row>
    <row r="18" spans="1:7" x14ac:dyDescent="0.25">
      <c r="A18" s="123" t="s">
        <v>26</v>
      </c>
      <c r="B18" s="123">
        <v>26587.37</v>
      </c>
      <c r="C18" s="235">
        <v>45811</v>
      </c>
      <c r="D18" s="253">
        <f t="shared" si="0"/>
        <v>1.7230361634114244</v>
      </c>
      <c r="E18" s="254">
        <f t="shared" si="1"/>
        <v>26.58737</v>
      </c>
      <c r="F18" s="254">
        <f t="shared" si="1"/>
        <v>45.811</v>
      </c>
      <c r="G18" s="89"/>
    </row>
    <row r="19" spans="1:7" x14ac:dyDescent="0.25">
      <c r="A19" s="123" t="s">
        <v>27</v>
      </c>
      <c r="B19" s="123">
        <v>26430.07</v>
      </c>
      <c r="C19" s="235">
        <v>44556</v>
      </c>
      <c r="D19" s="253">
        <f t="shared" si="0"/>
        <v>1.6858071128831669</v>
      </c>
      <c r="E19" s="254">
        <f t="shared" si="1"/>
        <v>26.430070000000001</v>
      </c>
      <c r="F19" s="254">
        <f t="shared" si="1"/>
        <v>44.555999999999997</v>
      </c>
      <c r="G19" s="89"/>
    </row>
    <row r="20" spans="1:7" x14ac:dyDescent="0.25">
      <c r="A20" s="123" t="s">
        <v>28</v>
      </c>
      <c r="B20" s="123">
        <v>22450</v>
      </c>
      <c r="C20" s="235">
        <v>33848</v>
      </c>
      <c r="D20" s="253">
        <f t="shared" si="0"/>
        <v>1.5077060133630289</v>
      </c>
      <c r="E20" s="254">
        <f t="shared" si="1"/>
        <v>22.45</v>
      </c>
      <c r="F20" s="254">
        <f t="shared" si="1"/>
        <v>33.847999999999999</v>
      </c>
      <c r="G20" s="89"/>
    </row>
    <row r="21" spans="1:7" x14ac:dyDescent="0.25">
      <c r="A21" s="123" t="s">
        <v>29</v>
      </c>
      <c r="B21" s="123">
        <v>21177.05</v>
      </c>
      <c r="C21" s="235">
        <v>41346</v>
      </c>
      <c r="D21" s="253">
        <f t="shared" si="0"/>
        <v>1.9523965802602345</v>
      </c>
      <c r="E21" s="254">
        <f t="shared" si="1"/>
        <v>21.177049999999998</v>
      </c>
      <c r="F21" s="254">
        <f t="shared" si="1"/>
        <v>41.345999999999997</v>
      </c>
      <c r="G21" s="89"/>
    </row>
    <row r="22" spans="1:7" x14ac:dyDescent="0.25">
      <c r="A22" s="123" t="s">
        <v>30</v>
      </c>
      <c r="B22" s="123">
        <v>21666.62</v>
      </c>
      <c r="C22" s="235">
        <v>42562</v>
      </c>
      <c r="D22" s="253">
        <f t="shared" si="0"/>
        <v>1.9644042310244978</v>
      </c>
      <c r="E22" s="254">
        <f t="shared" si="1"/>
        <v>21.666619999999998</v>
      </c>
      <c r="F22" s="254">
        <f t="shared" si="1"/>
        <v>42.561999999999998</v>
      </c>
      <c r="G22" s="89"/>
    </row>
    <row r="23" spans="1:7" x14ac:dyDescent="0.25">
      <c r="A23" s="123" t="s">
        <v>31</v>
      </c>
      <c r="B23" s="123">
        <v>27392.37</v>
      </c>
      <c r="C23" s="235">
        <v>36342</v>
      </c>
      <c r="D23" s="253">
        <f t="shared" si="0"/>
        <v>1.3267198128529953</v>
      </c>
      <c r="E23" s="254">
        <f t="shared" si="1"/>
        <v>27.39237</v>
      </c>
      <c r="F23" s="254">
        <f t="shared" si="1"/>
        <v>36.341999999999999</v>
      </c>
      <c r="G23" s="89"/>
    </row>
    <row r="24" spans="1:7" x14ac:dyDescent="0.25">
      <c r="A24" s="123" t="s">
        <v>32</v>
      </c>
      <c r="B24" s="255">
        <v>27444.47</v>
      </c>
      <c r="C24" s="235">
        <v>39200</v>
      </c>
      <c r="D24" s="253">
        <f t="shared" si="0"/>
        <v>1.4283387509396246</v>
      </c>
      <c r="E24" s="254">
        <f t="shared" si="1"/>
        <v>27.444470000000003</v>
      </c>
      <c r="F24" s="254">
        <f t="shared" si="1"/>
        <v>39.200000000000003</v>
      </c>
      <c r="G24" s="89"/>
    </row>
    <row r="25" spans="1:7" x14ac:dyDescent="0.25">
      <c r="A25" s="123" t="s">
        <v>33</v>
      </c>
      <c r="B25" s="255">
        <v>27287.129999999997</v>
      </c>
      <c r="C25" s="235">
        <v>28265</v>
      </c>
      <c r="D25" s="253">
        <f>C25/B25</f>
        <v>1.0358363081789841</v>
      </c>
      <c r="E25" s="254">
        <f t="shared" si="1"/>
        <v>27.287129999999998</v>
      </c>
      <c r="F25" s="254">
        <f t="shared" si="1"/>
        <v>28.265000000000001</v>
      </c>
      <c r="G25" s="89"/>
    </row>
    <row r="26" spans="1:7" x14ac:dyDescent="0.25">
      <c r="A26" s="123" t="s">
        <v>34</v>
      </c>
      <c r="B26" s="255">
        <v>29326.59</v>
      </c>
      <c r="C26" s="235">
        <v>31431</v>
      </c>
      <c r="D26" s="253">
        <f t="shared" si="0"/>
        <v>1.07175774612732</v>
      </c>
      <c r="E26" s="254">
        <f t="shared" si="1"/>
        <v>29.326589999999999</v>
      </c>
      <c r="F26" s="254">
        <f t="shared" si="1"/>
        <v>31.431000000000001</v>
      </c>
      <c r="G26" s="89"/>
    </row>
    <row r="27" spans="1:7" x14ac:dyDescent="0.25">
      <c r="A27" s="123" t="s">
        <v>35</v>
      </c>
      <c r="B27" s="255">
        <v>29966.84</v>
      </c>
      <c r="C27" s="235">
        <v>33011</v>
      </c>
      <c r="D27" s="253">
        <f t="shared" si="0"/>
        <v>1.1015842844957959</v>
      </c>
      <c r="E27" s="254">
        <f t="shared" si="1"/>
        <v>29.966840000000001</v>
      </c>
      <c r="F27" s="254">
        <f t="shared" si="1"/>
        <v>33.011000000000003</v>
      </c>
      <c r="G27" s="89"/>
    </row>
    <row r="28" spans="1:7" x14ac:dyDescent="0.25">
      <c r="A28" s="123" t="s">
        <v>36</v>
      </c>
      <c r="B28" s="255">
        <v>27242.79</v>
      </c>
      <c r="C28" s="235">
        <v>34407</v>
      </c>
      <c r="D28" s="253">
        <f t="shared" si="0"/>
        <v>1.2629763691604274</v>
      </c>
      <c r="E28" s="254">
        <f t="shared" si="1"/>
        <v>27.242789999999999</v>
      </c>
      <c r="F28" s="254">
        <f t="shared" si="1"/>
        <v>34.406999999999996</v>
      </c>
      <c r="G28" s="89"/>
    </row>
    <row r="29" spans="1:7" x14ac:dyDescent="0.25">
      <c r="A29" s="123" t="s">
        <v>37</v>
      </c>
      <c r="B29" s="255">
        <v>26937.21</v>
      </c>
      <c r="C29" s="235">
        <v>37318</v>
      </c>
      <c r="D29" s="253">
        <f t="shared" si="0"/>
        <v>1.3853699028221558</v>
      </c>
      <c r="E29" s="254">
        <f t="shared" si="1"/>
        <v>26.93721</v>
      </c>
      <c r="F29" s="254">
        <f t="shared" si="1"/>
        <v>37.317999999999998</v>
      </c>
      <c r="G29" s="89"/>
    </row>
    <row r="30" spans="1:7" x14ac:dyDescent="0.25">
      <c r="A30" s="123" t="s">
        <v>38</v>
      </c>
      <c r="B30" s="255">
        <v>27063.96</v>
      </c>
      <c r="C30" s="235">
        <v>40054</v>
      </c>
      <c r="D30" s="253">
        <f t="shared" si="0"/>
        <v>1.4799755837652731</v>
      </c>
      <c r="E30" s="254">
        <f t="shared" si="1"/>
        <v>27.063959999999998</v>
      </c>
      <c r="F30" s="254">
        <f t="shared" si="1"/>
        <v>40.054000000000002</v>
      </c>
      <c r="G30" s="89"/>
    </row>
    <row r="31" spans="1:7" x14ac:dyDescent="0.25">
      <c r="A31" s="123" t="s">
        <v>39</v>
      </c>
      <c r="B31" s="255">
        <v>27657.95</v>
      </c>
      <c r="C31" s="235">
        <v>35866</v>
      </c>
      <c r="D31" s="253">
        <f t="shared" si="0"/>
        <v>1.2967700064538406</v>
      </c>
      <c r="E31" s="254">
        <f t="shared" si="1"/>
        <v>27.65795</v>
      </c>
      <c r="F31" s="254">
        <f t="shared" si="1"/>
        <v>35.866</v>
      </c>
      <c r="G31" s="89"/>
    </row>
    <row r="32" spans="1:7" x14ac:dyDescent="0.25">
      <c r="A32" s="123" t="s">
        <v>40</v>
      </c>
      <c r="B32" s="255">
        <v>29412.39</v>
      </c>
      <c r="C32" s="235">
        <v>36721</v>
      </c>
      <c r="D32" s="253">
        <f t="shared" si="0"/>
        <v>1.2484874571566609</v>
      </c>
      <c r="E32" s="254">
        <f t="shared" si="1"/>
        <v>29.412389999999998</v>
      </c>
      <c r="F32" s="254">
        <f t="shared" si="1"/>
        <v>36.720999999999997</v>
      </c>
      <c r="G32" s="89"/>
    </row>
    <row r="33" spans="1:7" x14ac:dyDescent="0.25">
      <c r="A33" s="123" t="s">
        <v>41</v>
      </c>
      <c r="B33" s="255">
        <v>30229.050000000003</v>
      </c>
      <c r="C33" s="235">
        <v>41999</v>
      </c>
      <c r="D33" s="253">
        <f t="shared" si="0"/>
        <v>1.3893589113782934</v>
      </c>
      <c r="E33" s="254">
        <f t="shared" si="1"/>
        <v>30.229050000000004</v>
      </c>
      <c r="F33" s="254">
        <f t="shared" si="1"/>
        <v>41.999000000000002</v>
      </c>
      <c r="G33" s="89"/>
    </row>
    <row r="34" spans="1:7" x14ac:dyDescent="0.25">
      <c r="A34" s="123" t="s">
        <v>42</v>
      </c>
      <c r="B34" s="255">
        <v>24932.660000000003</v>
      </c>
      <c r="C34" s="235">
        <v>38381</v>
      </c>
      <c r="D34" s="253">
        <f t="shared" si="0"/>
        <v>1.5393864914533786</v>
      </c>
      <c r="E34" s="254">
        <f t="shared" si="1"/>
        <v>24.932660000000002</v>
      </c>
      <c r="F34" s="254">
        <f t="shared" si="1"/>
        <v>38.381</v>
      </c>
      <c r="G34" s="89"/>
    </row>
    <row r="35" spans="1:7" x14ac:dyDescent="0.25">
      <c r="A35" s="123" t="s">
        <v>43</v>
      </c>
      <c r="B35" s="255">
        <v>23395.489999999998</v>
      </c>
      <c r="C35" s="235">
        <v>37823</v>
      </c>
      <c r="D35" s="253">
        <f t="shared" si="0"/>
        <v>1.6166791120852781</v>
      </c>
      <c r="E35" s="254">
        <f t="shared" si="1"/>
        <v>23.395489999999999</v>
      </c>
      <c r="F35" s="254">
        <f t="shared" si="1"/>
        <v>37.823</v>
      </c>
      <c r="G35" s="89"/>
    </row>
    <row r="36" spans="1:7" x14ac:dyDescent="0.25">
      <c r="A36" s="123" t="s">
        <v>44</v>
      </c>
      <c r="B36" s="255">
        <v>23617.66</v>
      </c>
      <c r="C36" s="235">
        <v>42335</v>
      </c>
      <c r="D36" s="253">
        <f t="shared" si="0"/>
        <v>1.7925145844253834</v>
      </c>
      <c r="E36" s="254">
        <f t="shared" si="1"/>
        <v>23.617660000000001</v>
      </c>
      <c r="F36" s="254">
        <f t="shared" si="1"/>
        <v>42.335000000000001</v>
      </c>
      <c r="G36" s="89"/>
    </row>
    <row r="37" spans="1:7" x14ac:dyDescent="0.25">
      <c r="A37" s="123" t="s">
        <v>45</v>
      </c>
      <c r="B37" s="255">
        <v>21240.01</v>
      </c>
      <c r="C37" s="235">
        <v>47956</v>
      </c>
      <c r="D37" s="253">
        <f t="shared" si="0"/>
        <v>2.2578143795600849</v>
      </c>
      <c r="E37" s="254">
        <f t="shared" si="1"/>
        <v>21.240009999999998</v>
      </c>
      <c r="F37" s="254">
        <f t="shared" si="1"/>
        <v>47.956000000000003</v>
      </c>
      <c r="G37" s="89"/>
    </row>
    <row r="38" spans="1:7" x14ac:dyDescent="0.25">
      <c r="A38" s="123" t="s">
        <v>46</v>
      </c>
      <c r="B38" s="255">
        <v>18900.419999999998</v>
      </c>
      <c r="C38" s="235">
        <v>52675</v>
      </c>
      <c r="D38" s="253">
        <f t="shared" si="0"/>
        <v>2.7869751042569426</v>
      </c>
      <c r="E38" s="254">
        <f t="shared" si="1"/>
        <v>18.900419999999997</v>
      </c>
      <c r="F38" s="254">
        <f t="shared" si="1"/>
        <v>52.674999999999997</v>
      </c>
      <c r="G38" s="89"/>
    </row>
    <row r="39" spans="1:7" x14ac:dyDescent="0.25">
      <c r="A39" s="123" t="s">
        <v>47</v>
      </c>
      <c r="B39" s="255">
        <v>20193.989999999998</v>
      </c>
      <c r="C39" s="235">
        <v>49296</v>
      </c>
      <c r="D39" s="253">
        <f t="shared" si="0"/>
        <v>2.4411223339221224</v>
      </c>
      <c r="E39" s="254">
        <f t="shared" si="1"/>
        <v>20.193989999999999</v>
      </c>
      <c r="F39" s="254">
        <f t="shared" si="1"/>
        <v>49.295999999999999</v>
      </c>
      <c r="G39" s="89"/>
    </row>
    <row r="40" spans="1:7" x14ac:dyDescent="0.25">
      <c r="A40" s="123" t="s">
        <v>48</v>
      </c>
      <c r="B40" s="255">
        <v>20162.900000000001</v>
      </c>
      <c r="C40" s="235">
        <v>51612</v>
      </c>
      <c r="D40" s="253">
        <f t="shared" si="0"/>
        <v>2.559750829493773</v>
      </c>
      <c r="E40" s="254">
        <f t="shared" si="1"/>
        <v>20.1629</v>
      </c>
      <c r="F40" s="254">
        <f t="shared" si="1"/>
        <v>51.612000000000002</v>
      </c>
      <c r="G40" s="89"/>
    </row>
    <row r="41" spans="1:7" x14ac:dyDescent="0.25">
      <c r="A41" s="123" t="s">
        <v>49</v>
      </c>
      <c r="B41" s="255">
        <v>19822.129999999997</v>
      </c>
      <c r="C41" s="235">
        <v>49805</v>
      </c>
      <c r="D41" s="253">
        <f t="shared" si="0"/>
        <v>2.5125957704848068</v>
      </c>
      <c r="E41" s="254">
        <f t="shared" si="1"/>
        <v>19.822129999999998</v>
      </c>
      <c r="F41" s="254">
        <f t="shared" si="1"/>
        <v>49.805</v>
      </c>
      <c r="G41" s="89"/>
    </row>
    <row r="42" spans="1:7" x14ac:dyDescent="0.25">
      <c r="A42" s="123" t="s">
        <v>50</v>
      </c>
      <c r="B42" s="255">
        <v>18622.22</v>
      </c>
      <c r="C42" s="235">
        <v>49496</v>
      </c>
      <c r="D42" s="253">
        <f t="shared" si="0"/>
        <v>2.6579000785083626</v>
      </c>
      <c r="E42" s="254">
        <f t="shared" si="1"/>
        <v>18.622220000000002</v>
      </c>
      <c r="F42" s="254">
        <f t="shared" si="1"/>
        <v>49.496000000000002</v>
      </c>
      <c r="G42" s="89"/>
    </row>
    <row r="43" spans="1:7" x14ac:dyDescent="0.25">
      <c r="A43" s="123" t="s">
        <v>51</v>
      </c>
      <c r="B43" s="255">
        <v>18744.11</v>
      </c>
      <c r="C43" s="235">
        <v>52935</v>
      </c>
      <c r="D43" s="253">
        <f t="shared" si="0"/>
        <v>2.8240871399068825</v>
      </c>
      <c r="E43" s="254">
        <f t="shared" si="1"/>
        <v>18.744109999999999</v>
      </c>
      <c r="F43" s="254">
        <f t="shared" si="1"/>
        <v>52.935000000000002</v>
      </c>
      <c r="G43" s="89"/>
    </row>
    <row r="44" spans="1:7" x14ac:dyDescent="0.25">
      <c r="A44" s="123" t="s">
        <v>52</v>
      </c>
      <c r="B44" s="255">
        <v>20459.919999999998</v>
      </c>
      <c r="C44" s="235">
        <v>61960</v>
      </c>
      <c r="D44" s="253">
        <f t="shared" si="0"/>
        <v>3.0283598371841145</v>
      </c>
      <c r="E44" s="254">
        <f t="shared" si="1"/>
        <v>20.459919999999997</v>
      </c>
      <c r="F44" s="254">
        <f t="shared" si="1"/>
        <v>61.96</v>
      </c>
      <c r="G44" s="89"/>
    </row>
    <row r="45" spans="1:7" x14ac:dyDescent="0.25">
      <c r="A45" s="123" t="s">
        <v>53</v>
      </c>
      <c r="B45" s="255">
        <v>16754.940000000002</v>
      </c>
      <c r="C45" s="235">
        <v>59885</v>
      </c>
      <c r="D45" s="253">
        <f t="shared" si="0"/>
        <v>3.5741697672447645</v>
      </c>
      <c r="E45" s="254">
        <f t="shared" si="1"/>
        <v>16.754940000000001</v>
      </c>
      <c r="F45" s="254">
        <f t="shared" si="1"/>
        <v>59.884999999999998</v>
      </c>
      <c r="G45" s="89"/>
    </row>
    <row r="46" spans="1:7" x14ac:dyDescent="0.25">
      <c r="A46" s="123" t="s">
        <v>54</v>
      </c>
      <c r="B46" s="255">
        <v>16445.28</v>
      </c>
      <c r="C46" s="235">
        <v>57008</v>
      </c>
      <c r="D46" s="253">
        <f t="shared" si="0"/>
        <v>3.4665265656772037</v>
      </c>
      <c r="E46" s="254">
        <f t="shared" si="1"/>
        <v>16.44528</v>
      </c>
      <c r="F46" s="254">
        <f t="shared" si="1"/>
        <v>57.008000000000003</v>
      </c>
      <c r="G46" s="89"/>
    </row>
    <row r="47" spans="1:7" x14ac:dyDescent="0.25">
      <c r="A47" s="123" t="s">
        <v>55</v>
      </c>
      <c r="B47" s="255">
        <v>18776.43</v>
      </c>
      <c r="C47" s="235">
        <v>53799</v>
      </c>
      <c r="D47" s="253">
        <f t="shared" si="0"/>
        <v>2.8652411560664088</v>
      </c>
      <c r="E47" s="254">
        <f t="shared" si="1"/>
        <v>18.776430000000001</v>
      </c>
      <c r="F47" s="254">
        <f t="shared" si="1"/>
        <v>53.798999999999999</v>
      </c>
      <c r="G47" s="89"/>
    </row>
    <row r="48" spans="1:7" x14ac:dyDescent="0.25">
      <c r="A48" s="123" t="s">
        <v>56</v>
      </c>
      <c r="B48" s="255">
        <v>17814.84</v>
      </c>
      <c r="C48" s="235">
        <v>59824</v>
      </c>
      <c r="D48" s="253">
        <f t="shared" si="0"/>
        <v>3.3580992026871979</v>
      </c>
      <c r="E48" s="254">
        <f t="shared" si="1"/>
        <v>17.81484</v>
      </c>
      <c r="F48" s="254">
        <f t="shared" si="1"/>
        <v>59.823999999999998</v>
      </c>
      <c r="G48" s="89"/>
    </row>
    <row r="49" spans="1:7" x14ac:dyDescent="0.25">
      <c r="A49" s="123" t="s">
        <v>57</v>
      </c>
      <c r="B49" s="255">
        <v>16410.010000000002</v>
      </c>
      <c r="C49" s="235">
        <v>62670</v>
      </c>
      <c r="D49" s="253">
        <f t="shared" si="0"/>
        <v>3.8190104698290854</v>
      </c>
      <c r="E49" s="254">
        <f t="shared" si="1"/>
        <v>16.410010000000003</v>
      </c>
      <c r="F49" s="254">
        <f t="shared" si="1"/>
        <v>62.67</v>
      </c>
      <c r="G49" s="89"/>
    </row>
    <row r="50" spans="1:7" x14ac:dyDescent="0.25">
      <c r="A50" s="123" t="s">
        <v>58</v>
      </c>
      <c r="B50" s="255">
        <v>18089.060000000001</v>
      </c>
      <c r="C50" s="235">
        <v>73393</v>
      </c>
      <c r="D50" s="253">
        <f t="shared" si="0"/>
        <v>4.0573141998533915</v>
      </c>
      <c r="E50" s="254">
        <f t="shared" si="1"/>
        <v>18.08906</v>
      </c>
      <c r="F50" s="254">
        <f t="shared" si="1"/>
        <v>73.393000000000001</v>
      </c>
      <c r="G50" s="89"/>
    </row>
    <row r="51" spans="1:7" x14ac:dyDescent="0.25">
      <c r="A51" s="123" t="s">
        <v>59</v>
      </c>
      <c r="B51" s="255">
        <v>20322.650000000001</v>
      </c>
      <c r="C51" s="235">
        <v>85839</v>
      </c>
      <c r="D51" s="253">
        <f t="shared" si="0"/>
        <v>4.2238093949361915</v>
      </c>
      <c r="E51" s="254">
        <f t="shared" si="1"/>
        <v>20.322650000000003</v>
      </c>
      <c r="F51" s="254">
        <f t="shared" si="1"/>
        <v>85.838999999999999</v>
      </c>
      <c r="G51" s="89"/>
    </row>
    <row r="52" spans="1:7" x14ac:dyDescent="0.25">
      <c r="A52" s="123" t="s">
        <v>60</v>
      </c>
      <c r="B52" s="255">
        <v>34572.519999999997</v>
      </c>
      <c r="C52" s="235">
        <v>109531</v>
      </c>
      <c r="D52" s="253">
        <f t="shared" si="0"/>
        <v>3.1681520467700941</v>
      </c>
      <c r="E52" s="254">
        <f t="shared" si="1"/>
        <v>34.572519999999997</v>
      </c>
      <c r="F52" s="254">
        <f t="shared" si="1"/>
        <v>109.53100000000001</v>
      </c>
      <c r="G52" s="89"/>
    </row>
    <row r="53" spans="1:7" x14ac:dyDescent="0.25">
      <c r="A53" s="123" t="s">
        <v>61</v>
      </c>
      <c r="B53" s="255">
        <v>45904.990000000005</v>
      </c>
      <c r="C53" s="235">
        <v>147101</v>
      </c>
      <c r="D53" s="253">
        <f t="shared" si="0"/>
        <v>3.2044664425370746</v>
      </c>
      <c r="E53" s="254">
        <f t="shared" si="1"/>
        <v>45.904990000000005</v>
      </c>
      <c r="F53" s="254">
        <f t="shared" si="1"/>
        <v>147.101</v>
      </c>
      <c r="G53" s="89"/>
    </row>
    <row r="54" spans="1:7" x14ac:dyDescent="0.25">
      <c r="A54" s="123" t="s">
        <v>62</v>
      </c>
      <c r="B54" s="255">
        <v>42768.46</v>
      </c>
      <c r="C54" s="235">
        <v>162962</v>
      </c>
      <c r="D54" s="253">
        <f t="shared" si="0"/>
        <v>3.8103312581280693</v>
      </c>
      <c r="E54" s="254">
        <f t="shared" si="1"/>
        <v>42.768459999999997</v>
      </c>
      <c r="F54" s="254">
        <f t="shared" si="1"/>
        <v>162.96199999999999</v>
      </c>
      <c r="G54" s="89"/>
    </row>
    <row r="55" spans="1:7" x14ac:dyDescent="0.25">
      <c r="A55" s="123" t="s">
        <v>63</v>
      </c>
      <c r="B55" s="255">
        <v>38900.959999999999</v>
      </c>
      <c r="C55" s="235">
        <v>180334</v>
      </c>
      <c r="D55" s="253">
        <f t="shared" si="0"/>
        <v>4.6357210721791953</v>
      </c>
      <c r="E55" s="254">
        <f t="shared" si="1"/>
        <v>38.900959999999998</v>
      </c>
      <c r="F55" s="254">
        <f t="shared" si="1"/>
        <v>180.334</v>
      </c>
      <c r="G55" s="89"/>
    </row>
    <row r="56" spans="1:7" x14ac:dyDescent="0.25">
      <c r="A56" s="123" t="s">
        <v>64</v>
      </c>
      <c r="B56" s="255">
        <v>38990.629999999997</v>
      </c>
      <c r="C56" s="235">
        <v>195232</v>
      </c>
      <c r="D56" s="253">
        <f t="shared" si="0"/>
        <v>5.0071517182461536</v>
      </c>
      <c r="E56" s="254">
        <f t="shared" si="1"/>
        <v>38.990629999999996</v>
      </c>
      <c r="F56" s="254">
        <f t="shared" si="1"/>
        <v>195.232</v>
      </c>
      <c r="G56" s="89"/>
    </row>
    <row r="57" spans="1:7" x14ac:dyDescent="0.25">
      <c r="A57" s="123" t="s">
        <v>65</v>
      </c>
      <c r="B57" s="255">
        <v>41276.35</v>
      </c>
      <c r="C57" s="235">
        <v>200827</v>
      </c>
      <c r="D57" s="253">
        <f t="shared" si="0"/>
        <v>4.8654253585891194</v>
      </c>
      <c r="E57" s="254">
        <f t="shared" si="1"/>
        <v>41.276350000000001</v>
      </c>
      <c r="F57" s="254">
        <f t="shared" si="1"/>
        <v>200.827</v>
      </c>
      <c r="G57" s="89"/>
    </row>
    <row r="58" spans="1:7" x14ac:dyDescent="0.25">
      <c r="A58" s="123" t="s">
        <v>66</v>
      </c>
      <c r="B58" s="255">
        <v>47506.79</v>
      </c>
      <c r="C58" s="235">
        <v>207494</v>
      </c>
      <c r="D58" s="253">
        <f t="shared" si="0"/>
        <v>4.3676703898537452</v>
      </c>
      <c r="E58" s="254">
        <f t="shared" si="1"/>
        <v>47.506790000000002</v>
      </c>
      <c r="F58" s="254">
        <f t="shared" si="1"/>
        <v>207.494</v>
      </c>
      <c r="G58" s="89"/>
    </row>
    <row r="59" spans="1:7" x14ac:dyDescent="0.25">
      <c r="A59" s="123" t="s">
        <v>67</v>
      </c>
      <c r="B59" s="255">
        <v>36444.130000000005</v>
      </c>
      <c r="C59" s="235">
        <v>206806</v>
      </c>
      <c r="D59" s="253">
        <f t="shared" si="0"/>
        <v>5.6746038388075108</v>
      </c>
      <c r="E59" s="254">
        <f t="shared" si="1"/>
        <v>36.444130000000001</v>
      </c>
      <c r="F59" s="254">
        <f t="shared" si="1"/>
        <v>206.80600000000001</v>
      </c>
      <c r="G59" s="89"/>
    </row>
    <row r="60" spans="1:7" x14ac:dyDescent="0.25">
      <c r="A60" s="123" t="s">
        <v>68</v>
      </c>
      <c r="B60" s="255">
        <v>32350.989999999998</v>
      </c>
      <c r="C60" s="235">
        <v>202460</v>
      </c>
      <c r="D60" s="253">
        <f t="shared" si="0"/>
        <v>6.2582319737355805</v>
      </c>
      <c r="E60" s="254">
        <f t="shared" si="1"/>
        <v>32.350989999999996</v>
      </c>
      <c r="F60" s="254">
        <f t="shared" si="1"/>
        <v>202.46</v>
      </c>
      <c r="G60" s="89"/>
    </row>
    <row r="61" spans="1:7" x14ac:dyDescent="0.25">
      <c r="A61" s="123" t="s">
        <v>69</v>
      </c>
      <c r="B61" s="255">
        <v>35950.04</v>
      </c>
      <c r="C61" s="235">
        <v>208425</v>
      </c>
      <c r="D61" s="253">
        <f t="shared" si="0"/>
        <v>5.7976291542373808</v>
      </c>
      <c r="E61" s="254">
        <f t="shared" si="1"/>
        <v>35.950040000000001</v>
      </c>
      <c r="F61" s="254">
        <f t="shared" si="1"/>
        <v>208.42500000000001</v>
      </c>
      <c r="G61" s="89"/>
    </row>
    <row r="62" spans="1:7" x14ac:dyDescent="0.25">
      <c r="A62" s="123" t="s">
        <v>70</v>
      </c>
      <c r="B62" s="255">
        <v>37559.880000000005</v>
      </c>
      <c r="C62" s="235">
        <v>224213</v>
      </c>
      <c r="D62" s="253">
        <f t="shared" si="0"/>
        <v>5.9694812656483451</v>
      </c>
      <c r="E62" s="254">
        <f t="shared" si="1"/>
        <v>37.559880000000007</v>
      </c>
      <c r="F62" s="254">
        <f t="shared" si="1"/>
        <v>224.21299999999999</v>
      </c>
      <c r="G62" s="89"/>
    </row>
    <row r="63" spans="1:7" x14ac:dyDescent="0.25">
      <c r="A63" s="123" t="s">
        <v>71</v>
      </c>
      <c r="B63" s="255">
        <v>30971.96</v>
      </c>
      <c r="C63" s="235">
        <v>239054</v>
      </c>
      <c r="D63" s="253">
        <f t="shared" si="0"/>
        <v>7.7184007728280681</v>
      </c>
      <c r="E63" s="254">
        <f t="shared" si="1"/>
        <v>30.971959999999999</v>
      </c>
      <c r="F63" s="254">
        <f t="shared" si="1"/>
        <v>239.054</v>
      </c>
      <c r="G63" s="89"/>
    </row>
    <row r="64" spans="1:7" x14ac:dyDescent="0.25">
      <c r="A64" s="123" t="s">
        <v>72</v>
      </c>
      <c r="B64" s="255">
        <v>35624.25</v>
      </c>
      <c r="C64" s="235">
        <v>243953</v>
      </c>
      <c r="D64" s="253">
        <f t="shared" si="0"/>
        <v>6.8479476760914268</v>
      </c>
      <c r="E64" s="254">
        <f t="shared" si="1"/>
        <v>35.624250000000004</v>
      </c>
      <c r="F64" s="254">
        <f t="shared" si="1"/>
        <v>243.953</v>
      </c>
      <c r="G64" s="89"/>
    </row>
    <row r="65" spans="1:7" x14ac:dyDescent="0.25">
      <c r="A65" s="123" t="s">
        <v>73</v>
      </c>
      <c r="B65" s="255">
        <v>45924.73</v>
      </c>
      <c r="C65" s="235">
        <v>253114</v>
      </c>
      <c r="D65" s="253">
        <f t="shared" si="0"/>
        <v>5.5114967469596445</v>
      </c>
      <c r="E65" s="254">
        <f t="shared" si="1"/>
        <v>45.924730000000004</v>
      </c>
      <c r="F65" s="254">
        <f t="shared" si="1"/>
        <v>253.114</v>
      </c>
      <c r="G65" s="89"/>
    </row>
    <row r="66" spans="1:7" x14ac:dyDescent="0.25">
      <c r="A66" s="123" t="s">
        <v>74</v>
      </c>
      <c r="B66" s="255">
        <v>58392.020000000004</v>
      </c>
      <c r="C66" s="235">
        <v>275206</v>
      </c>
      <c r="D66" s="253">
        <f t="shared" si="0"/>
        <v>4.7130755195658578</v>
      </c>
      <c r="E66" s="254">
        <f t="shared" si="1"/>
        <v>58.392020000000002</v>
      </c>
      <c r="F66" s="254">
        <f t="shared" si="1"/>
        <v>275.20600000000002</v>
      </c>
      <c r="G66" s="89"/>
    </row>
    <row r="67" spans="1:7" x14ac:dyDescent="0.25">
      <c r="A67" s="123" t="s">
        <v>75</v>
      </c>
      <c r="B67" s="255">
        <v>57307.210000000006</v>
      </c>
      <c r="C67" s="235">
        <v>288575</v>
      </c>
      <c r="D67" s="253">
        <f t="shared" si="0"/>
        <v>5.0355792927277383</v>
      </c>
      <c r="E67" s="254">
        <f t="shared" si="1"/>
        <v>57.307210000000005</v>
      </c>
      <c r="F67" s="254">
        <f t="shared" si="1"/>
        <v>288.57499999999999</v>
      </c>
      <c r="G67" s="89"/>
    </row>
    <row r="68" spans="1:7" x14ac:dyDescent="0.25">
      <c r="A68" s="123" t="s">
        <v>76</v>
      </c>
      <c r="B68" s="255">
        <v>57474.58</v>
      </c>
      <c r="C68" s="235">
        <v>317146</v>
      </c>
      <c r="D68" s="253">
        <f t="shared" si="0"/>
        <v>5.5180220542716452</v>
      </c>
      <c r="E68" s="254">
        <f t="shared" si="1"/>
        <v>57.474580000000003</v>
      </c>
      <c r="F68" s="254">
        <f t="shared" si="1"/>
        <v>317.14600000000002</v>
      </c>
      <c r="G68" s="89"/>
    </row>
    <row r="69" spans="1:7" x14ac:dyDescent="0.25">
      <c r="A69" s="123" t="s">
        <v>77</v>
      </c>
      <c r="B69" s="255">
        <v>54685.82</v>
      </c>
      <c r="C69" s="235">
        <v>335775</v>
      </c>
      <c r="D69" s="253">
        <f t="shared" ref="D69:D86" si="2">C69/B69</f>
        <v>6.1400743373693585</v>
      </c>
      <c r="E69" s="254">
        <f t="shared" ref="E69:F84" si="3">B69/1000</f>
        <v>54.68582</v>
      </c>
      <c r="F69" s="254">
        <f t="shared" si="3"/>
        <v>335.77499999999998</v>
      </c>
      <c r="G69" s="89"/>
    </row>
    <row r="70" spans="1:7" x14ac:dyDescent="0.25">
      <c r="A70" s="123" t="s">
        <v>78</v>
      </c>
      <c r="B70" s="255">
        <v>45931.82</v>
      </c>
      <c r="C70" s="235">
        <v>349708</v>
      </c>
      <c r="D70" s="253">
        <f t="shared" si="2"/>
        <v>7.6136325536414624</v>
      </c>
      <c r="E70" s="254">
        <f t="shared" si="3"/>
        <v>45.931820000000002</v>
      </c>
      <c r="F70" s="254">
        <f t="shared" si="3"/>
        <v>349.70800000000003</v>
      </c>
      <c r="G70" s="89"/>
    </row>
    <row r="71" spans="1:7" x14ac:dyDescent="0.25">
      <c r="A71" s="123" t="s">
        <v>79</v>
      </c>
      <c r="B71" s="255">
        <v>40148.85</v>
      </c>
      <c r="C71" s="235">
        <v>352012</v>
      </c>
      <c r="D71" s="253">
        <f t="shared" si="2"/>
        <v>8.7676732957481978</v>
      </c>
      <c r="E71" s="254">
        <f t="shared" si="3"/>
        <v>40.148849999999996</v>
      </c>
      <c r="F71" s="254">
        <f t="shared" si="3"/>
        <v>352.012</v>
      </c>
      <c r="G71" s="89"/>
    </row>
    <row r="72" spans="1:7" x14ac:dyDescent="0.25">
      <c r="A72" s="123" t="s">
        <v>80</v>
      </c>
      <c r="B72" s="255">
        <v>34175.160000000003</v>
      </c>
      <c r="C72" s="235">
        <v>365216</v>
      </c>
      <c r="D72" s="253">
        <f t="shared" si="2"/>
        <v>10.686592250043597</v>
      </c>
      <c r="E72" s="254">
        <f t="shared" si="3"/>
        <v>34.175160000000005</v>
      </c>
      <c r="F72" s="254">
        <f t="shared" si="3"/>
        <v>365.21600000000001</v>
      </c>
      <c r="G72" s="89"/>
    </row>
    <row r="73" spans="1:7" x14ac:dyDescent="0.25">
      <c r="A73" s="123" t="s">
        <v>81</v>
      </c>
      <c r="B73" s="255">
        <v>36896.840000000004</v>
      </c>
      <c r="C73" s="235">
        <v>373910</v>
      </c>
      <c r="D73" s="253">
        <f t="shared" si="2"/>
        <v>10.133930168545598</v>
      </c>
      <c r="E73" s="254">
        <f t="shared" si="3"/>
        <v>36.896840000000005</v>
      </c>
      <c r="F73" s="254">
        <f t="shared" si="3"/>
        <v>373.91</v>
      </c>
      <c r="G73" s="89"/>
    </row>
    <row r="74" spans="1:7" x14ac:dyDescent="0.25">
      <c r="A74" s="123" t="s">
        <v>82</v>
      </c>
      <c r="B74" s="255">
        <v>36660.769999999997</v>
      </c>
      <c r="C74" s="235">
        <v>378726</v>
      </c>
      <c r="D74" s="253">
        <f t="shared" si="2"/>
        <v>10.330552249720888</v>
      </c>
      <c r="E74" s="254">
        <f t="shared" si="3"/>
        <v>36.660769999999999</v>
      </c>
      <c r="F74" s="254">
        <f t="shared" si="3"/>
        <v>378.726</v>
      </c>
      <c r="G74" s="89"/>
    </row>
    <row r="75" spans="1:7" x14ac:dyDescent="0.25">
      <c r="A75" s="123" t="s">
        <v>83</v>
      </c>
      <c r="B75" s="255">
        <v>32582.83</v>
      </c>
      <c r="C75" s="235">
        <v>378613</v>
      </c>
      <c r="D75" s="253">
        <f t="shared" si="2"/>
        <v>11.620015818147165</v>
      </c>
      <c r="E75" s="254">
        <f t="shared" si="3"/>
        <v>32.582830000000001</v>
      </c>
      <c r="F75" s="254">
        <f t="shared" si="3"/>
        <v>378.613</v>
      </c>
      <c r="G75" s="89"/>
    </row>
    <row r="76" spans="1:7" x14ac:dyDescent="0.25">
      <c r="A76" s="123" t="s">
        <v>84</v>
      </c>
      <c r="B76" s="255">
        <v>39576.199999999997</v>
      </c>
      <c r="C76" s="235">
        <v>376934</v>
      </c>
      <c r="D76" s="253">
        <f t="shared" si="2"/>
        <v>9.5242595297173569</v>
      </c>
      <c r="E76" s="254">
        <f t="shared" si="3"/>
        <v>39.5762</v>
      </c>
      <c r="F76" s="254">
        <f t="shared" si="3"/>
        <v>376.93400000000003</v>
      </c>
      <c r="G76" s="89"/>
    </row>
    <row r="77" spans="1:7" x14ac:dyDescent="0.25">
      <c r="A77" s="123" t="s">
        <v>85</v>
      </c>
      <c r="B77" s="255">
        <v>34702.199999999997</v>
      </c>
      <c r="C77" s="235">
        <v>371109</v>
      </c>
      <c r="D77" s="253">
        <f t="shared" si="2"/>
        <v>10.694105849196882</v>
      </c>
      <c r="E77" s="254">
        <f t="shared" si="3"/>
        <v>34.702199999999998</v>
      </c>
      <c r="F77" s="254">
        <f t="shared" si="3"/>
        <v>371.10899999999998</v>
      </c>
      <c r="G77" s="89"/>
    </row>
    <row r="78" spans="1:7" x14ac:dyDescent="0.25">
      <c r="A78" s="123" t="s">
        <v>86</v>
      </c>
      <c r="B78" s="255">
        <v>33552.6</v>
      </c>
      <c r="C78" s="235">
        <v>376040</v>
      </c>
      <c r="D78" s="253">
        <f t="shared" si="2"/>
        <v>11.207477214880516</v>
      </c>
      <c r="E78" s="254">
        <f t="shared" si="3"/>
        <v>33.552599999999998</v>
      </c>
      <c r="F78" s="254">
        <f t="shared" si="3"/>
        <v>376.04</v>
      </c>
      <c r="G78" s="89"/>
    </row>
    <row r="79" spans="1:7" x14ac:dyDescent="0.25">
      <c r="A79" s="123" t="s">
        <v>87</v>
      </c>
      <c r="B79" s="255">
        <v>32604.1</v>
      </c>
      <c r="C79" s="235">
        <v>375794</v>
      </c>
      <c r="D79" s="253">
        <f t="shared" si="2"/>
        <v>11.525973727230625</v>
      </c>
      <c r="E79" s="254">
        <f t="shared" si="3"/>
        <v>32.604099999999995</v>
      </c>
      <c r="F79" s="254">
        <f t="shared" si="3"/>
        <v>375.79399999999998</v>
      </c>
      <c r="G79" s="89"/>
    </row>
    <row r="80" spans="1:7" x14ac:dyDescent="0.25">
      <c r="A80" s="123" t="s">
        <v>88</v>
      </c>
      <c r="B80" s="255">
        <v>38095.199999999997</v>
      </c>
      <c r="C80" s="235">
        <v>377190</v>
      </c>
      <c r="D80" s="253">
        <f t="shared" si="2"/>
        <v>9.9012474012474012</v>
      </c>
      <c r="E80" s="254">
        <f t="shared" si="3"/>
        <v>38.095199999999998</v>
      </c>
      <c r="F80" s="254">
        <f t="shared" si="3"/>
        <v>377.19</v>
      </c>
      <c r="G80" s="256"/>
    </row>
    <row r="81" spans="1:7" x14ac:dyDescent="0.25">
      <c r="A81" s="123" t="s">
        <v>89</v>
      </c>
      <c r="B81" s="255">
        <v>42393.8</v>
      </c>
      <c r="C81" s="235">
        <v>380517</v>
      </c>
      <c r="D81" s="253">
        <f t="shared" si="2"/>
        <v>8.9757700418457418</v>
      </c>
      <c r="E81" s="254">
        <f t="shared" si="3"/>
        <v>42.393800000000006</v>
      </c>
      <c r="F81" s="254">
        <f t="shared" si="3"/>
        <v>380.517</v>
      </c>
      <c r="G81" s="89"/>
    </row>
    <row r="82" spans="1:7" x14ac:dyDescent="0.25">
      <c r="A82" s="123" t="s">
        <v>90</v>
      </c>
      <c r="B82" s="255">
        <v>51365.2</v>
      </c>
      <c r="C82" s="235">
        <v>375713</v>
      </c>
      <c r="D82" s="253">
        <f t="shared" si="2"/>
        <v>7.3145436988466903</v>
      </c>
      <c r="E82" s="254">
        <f t="shared" si="3"/>
        <v>51.365199999999994</v>
      </c>
      <c r="F82" s="254">
        <f t="shared" si="3"/>
        <v>375.71300000000002</v>
      </c>
      <c r="G82" s="89"/>
    </row>
    <row r="83" spans="1:7" x14ac:dyDescent="0.25">
      <c r="A83" s="123" t="s">
        <v>91</v>
      </c>
      <c r="B83" s="255">
        <v>57645.7</v>
      </c>
      <c r="C83" s="235">
        <v>374051</v>
      </c>
      <c r="D83" s="253">
        <f t="shared" si="2"/>
        <v>6.4887927460330959</v>
      </c>
      <c r="E83" s="254">
        <f t="shared" si="3"/>
        <v>57.645699999999998</v>
      </c>
      <c r="F83" s="254">
        <f t="shared" si="3"/>
        <v>374.05099999999999</v>
      </c>
      <c r="G83" s="89"/>
    </row>
    <row r="84" spans="1:7" x14ac:dyDescent="0.25">
      <c r="A84" s="123" t="s">
        <v>92</v>
      </c>
      <c r="B84" s="255">
        <v>58351</v>
      </c>
      <c r="C84" s="235">
        <v>371044</v>
      </c>
      <c r="D84" s="253">
        <f t="shared" si="2"/>
        <v>6.3588284690922174</v>
      </c>
      <c r="E84" s="254">
        <f t="shared" si="3"/>
        <v>58.350999999999999</v>
      </c>
      <c r="F84" s="254">
        <f t="shared" si="3"/>
        <v>371.04399999999998</v>
      </c>
      <c r="G84" s="89"/>
    </row>
    <row r="85" spans="1:7" x14ac:dyDescent="0.25">
      <c r="A85" s="123" t="s">
        <v>93</v>
      </c>
      <c r="B85" s="255">
        <v>59898</v>
      </c>
      <c r="C85" s="235">
        <v>372168</v>
      </c>
      <c r="D85" s="253">
        <f t="shared" si="2"/>
        <v>6.213362716618251</v>
      </c>
      <c r="E85" s="254">
        <f t="shared" ref="E85:F87" si="4">B85/1000</f>
        <v>59.898000000000003</v>
      </c>
      <c r="F85" s="254">
        <f t="shared" si="4"/>
        <v>372.16800000000001</v>
      </c>
      <c r="G85" s="89"/>
    </row>
    <row r="86" spans="1:7" x14ac:dyDescent="0.25">
      <c r="A86" s="123" t="s">
        <v>94</v>
      </c>
      <c r="B86" s="255">
        <v>58396.4</v>
      </c>
      <c r="C86" s="235">
        <v>370600</v>
      </c>
      <c r="D86" s="253">
        <f t="shared" si="2"/>
        <v>6.3462816200998686</v>
      </c>
      <c r="E86" s="254">
        <f t="shared" si="4"/>
        <v>58.3964</v>
      </c>
      <c r="F86" s="254">
        <f t="shared" si="4"/>
        <v>370.6</v>
      </c>
      <c r="G86" s="89"/>
    </row>
    <row r="87" spans="1:7" x14ac:dyDescent="0.25">
      <c r="A87" s="123" t="s">
        <v>95</v>
      </c>
      <c r="B87" s="255">
        <v>51030.8</v>
      </c>
      <c r="C87" s="235">
        <v>368739</v>
      </c>
      <c r="D87" s="253">
        <f>C87/B87</f>
        <v>7.2258126464801649</v>
      </c>
      <c r="E87" s="254">
        <f t="shared" si="4"/>
        <v>51.030800000000006</v>
      </c>
      <c r="F87" s="254">
        <f t="shared" si="4"/>
        <v>368.73899999999998</v>
      </c>
      <c r="G87" s="89"/>
    </row>
    <row r="88" spans="1:7" x14ac:dyDescent="0.25">
      <c r="A88" s="18"/>
      <c r="G88" s="89"/>
    </row>
    <row r="89" spans="1:7" x14ac:dyDescent="0.25">
      <c r="G89" s="89"/>
    </row>
    <row r="90" spans="1:7" x14ac:dyDescent="0.25">
      <c r="G90" s="89"/>
    </row>
  </sheetData>
  <mergeCells count="1"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7"/>
  <sheetViews>
    <sheetView topLeftCell="A298" workbookViewId="0">
      <selection activeCell="E318" sqref="E318"/>
    </sheetView>
  </sheetViews>
  <sheetFormatPr defaultRowHeight="15" x14ac:dyDescent="0.25"/>
  <cols>
    <col min="2" max="2" width="23.5703125" customWidth="1"/>
    <col min="3" max="3" width="22.7109375" customWidth="1"/>
    <col min="4" max="4" width="22.42578125" customWidth="1"/>
    <col min="5" max="5" width="11.28515625" customWidth="1"/>
  </cols>
  <sheetData>
    <row r="1" spans="1:7" ht="60" x14ac:dyDescent="0.25">
      <c r="A1" s="239" t="s">
        <v>99</v>
      </c>
      <c r="B1" s="240" t="s">
        <v>2</v>
      </c>
      <c r="C1" s="240" t="s">
        <v>100</v>
      </c>
      <c r="D1" s="240" t="s">
        <v>8437</v>
      </c>
      <c r="E1" s="140" t="s">
        <v>101</v>
      </c>
      <c r="F1" s="18"/>
      <c r="G1" s="18"/>
    </row>
    <row r="2" spans="1:7" x14ac:dyDescent="0.25">
      <c r="A2" s="241">
        <v>32874</v>
      </c>
      <c r="B2" s="221">
        <v>422967</v>
      </c>
      <c r="C2" s="236">
        <f>(B2*13.6)/100</f>
        <v>57523.512000000002</v>
      </c>
      <c r="D2" s="238">
        <v>9044</v>
      </c>
      <c r="E2" s="242">
        <f>D2-C2</f>
        <v>-48479.512000000002</v>
      </c>
      <c r="F2" s="18"/>
      <c r="G2" s="18"/>
    </row>
    <row r="3" spans="1:7" x14ac:dyDescent="0.25">
      <c r="A3" s="241">
        <v>32905</v>
      </c>
      <c r="B3" s="221">
        <v>430216</v>
      </c>
      <c r="C3" s="236">
        <f t="shared" ref="C3:C4" si="0">(B3*13.6)/100</f>
        <v>58509.375999999997</v>
      </c>
      <c r="D3" s="238">
        <v>8808</v>
      </c>
      <c r="E3" s="242">
        <f t="shared" ref="E3:E66" si="1">D3-C3</f>
        <v>-49701.375999999997</v>
      </c>
      <c r="F3" s="18"/>
      <c r="G3" s="18"/>
    </row>
    <row r="4" spans="1:7" x14ac:dyDescent="0.25">
      <c r="A4" s="241">
        <v>32933</v>
      </c>
      <c r="B4" s="221">
        <v>435954</v>
      </c>
      <c r="C4" s="236">
        <f t="shared" si="0"/>
        <v>59289.743999999992</v>
      </c>
      <c r="D4" s="238">
        <v>7385</v>
      </c>
      <c r="E4" s="242">
        <f t="shared" si="1"/>
        <v>-51904.743999999992</v>
      </c>
      <c r="F4" s="18"/>
      <c r="G4" s="18"/>
    </row>
    <row r="5" spans="1:7" x14ac:dyDescent="0.25">
      <c r="A5" s="241">
        <v>32964</v>
      </c>
      <c r="B5" s="221">
        <v>436197</v>
      </c>
      <c r="C5" s="236">
        <f>(B5*13.6)/100</f>
        <v>59322.792000000001</v>
      </c>
      <c r="D5" s="238">
        <v>8794</v>
      </c>
      <c r="E5" s="242">
        <f t="shared" si="1"/>
        <v>-50528.792000000001</v>
      </c>
      <c r="F5" s="18"/>
      <c r="G5" s="18"/>
    </row>
    <row r="6" spans="1:7" x14ac:dyDescent="0.25">
      <c r="A6" s="241">
        <v>32994</v>
      </c>
      <c r="B6" s="221">
        <v>438825</v>
      </c>
      <c r="C6" s="236">
        <f t="shared" ref="C6:C66" si="2">(B6*13.6)/100</f>
        <v>59680.2</v>
      </c>
      <c r="D6" s="238">
        <v>9963</v>
      </c>
      <c r="E6" s="242">
        <f t="shared" si="1"/>
        <v>-49717.2</v>
      </c>
      <c r="F6" s="18"/>
      <c r="G6" s="18"/>
    </row>
    <row r="7" spans="1:7" x14ac:dyDescent="0.25">
      <c r="A7" s="241">
        <v>33025</v>
      </c>
      <c r="B7" s="221">
        <v>439963</v>
      </c>
      <c r="C7" s="236">
        <f t="shared" si="2"/>
        <v>59834.968000000001</v>
      </c>
      <c r="D7" s="238">
        <v>10173</v>
      </c>
      <c r="E7" s="242">
        <f t="shared" si="1"/>
        <v>-49661.968000000001</v>
      </c>
      <c r="F7" s="18"/>
      <c r="G7" s="18"/>
    </row>
    <row r="8" spans="1:7" x14ac:dyDescent="0.25">
      <c r="A8" s="241">
        <v>33055</v>
      </c>
      <c r="B8" s="221">
        <v>444061</v>
      </c>
      <c r="C8" s="236">
        <f t="shared" si="2"/>
        <v>60392.295999999995</v>
      </c>
      <c r="D8" s="238">
        <v>10521</v>
      </c>
      <c r="E8" s="242">
        <f t="shared" si="1"/>
        <v>-49871.295999999995</v>
      </c>
      <c r="F8" s="18"/>
      <c r="G8" s="18"/>
    </row>
    <row r="9" spans="1:7" x14ac:dyDescent="0.25">
      <c r="A9" s="241">
        <v>33086</v>
      </c>
      <c r="B9" s="221">
        <v>449573</v>
      </c>
      <c r="C9" s="236">
        <f t="shared" si="2"/>
        <v>61141.928</v>
      </c>
      <c r="D9" s="238">
        <v>10533</v>
      </c>
      <c r="E9" s="242">
        <f t="shared" si="1"/>
        <v>-50608.928</v>
      </c>
      <c r="F9" s="18"/>
      <c r="G9" s="18"/>
    </row>
    <row r="10" spans="1:7" x14ac:dyDescent="0.25">
      <c r="A10" s="241">
        <v>33117</v>
      </c>
      <c r="B10" s="221">
        <v>454900</v>
      </c>
      <c r="C10" s="236">
        <f t="shared" si="2"/>
        <v>61866.400000000001</v>
      </c>
      <c r="D10" s="238">
        <v>10171</v>
      </c>
      <c r="E10" s="242">
        <f t="shared" si="1"/>
        <v>-51695.4</v>
      </c>
      <c r="F10" s="18"/>
      <c r="G10" s="18"/>
    </row>
    <row r="11" spans="1:7" x14ac:dyDescent="0.25">
      <c r="A11" s="241">
        <v>33147</v>
      </c>
      <c r="B11" s="221">
        <v>460221</v>
      </c>
      <c r="C11" s="236">
        <f t="shared" si="2"/>
        <v>62590.055999999997</v>
      </c>
      <c r="D11" s="238">
        <v>10027</v>
      </c>
      <c r="E11" s="242">
        <f t="shared" si="1"/>
        <v>-52563.055999999997</v>
      </c>
      <c r="F11" s="18"/>
      <c r="G11" s="18"/>
    </row>
    <row r="12" spans="1:7" x14ac:dyDescent="0.25">
      <c r="A12" s="241">
        <v>33178</v>
      </c>
      <c r="B12" s="221">
        <v>465811</v>
      </c>
      <c r="C12" s="236">
        <f t="shared" si="2"/>
        <v>63350.295999999995</v>
      </c>
      <c r="D12" s="238">
        <v>8753</v>
      </c>
      <c r="E12" s="242">
        <f t="shared" si="1"/>
        <v>-54597.295999999995</v>
      </c>
      <c r="F12" s="18"/>
      <c r="G12" s="18"/>
    </row>
    <row r="13" spans="1:7" x14ac:dyDescent="0.25">
      <c r="A13" s="241">
        <v>33208</v>
      </c>
      <c r="B13" s="221">
        <v>469318</v>
      </c>
      <c r="C13" s="236">
        <f t="shared" si="2"/>
        <v>63827.248</v>
      </c>
      <c r="D13" s="238">
        <v>9973</v>
      </c>
      <c r="E13" s="242">
        <f t="shared" si="1"/>
        <v>-53854.248</v>
      </c>
      <c r="F13" s="18"/>
      <c r="G13" s="18"/>
    </row>
    <row r="14" spans="1:7" x14ac:dyDescent="0.25">
      <c r="A14" s="241">
        <v>33239</v>
      </c>
      <c r="B14" s="221">
        <v>461808</v>
      </c>
      <c r="C14" s="236">
        <f t="shared" si="2"/>
        <v>62805.887999999999</v>
      </c>
      <c r="D14" s="238">
        <v>9840</v>
      </c>
      <c r="E14" s="242">
        <f t="shared" si="1"/>
        <v>-52965.887999999999</v>
      </c>
      <c r="F14" s="18"/>
      <c r="G14" s="18"/>
    </row>
    <row r="15" spans="1:7" x14ac:dyDescent="0.25">
      <c r="A15" s="241">
        <v>33270</v>
      </c>
      <c r="B15" s="221">
        <v>454114</v>
      </c>
      <c r="C15" s="236">
        <f t="shared" si="2"/>
        <v>61759.503999999994</v>
      </c>
      <c r="D15" s="238">
        <v>9805</v>
      </c>
      <c r="E15" s="242">
        <f t="shared" si="1"/>
        <v>-51954.503999999994</v>
      </c>
      <c r="F15" s="18"/>
      <c r="G15" s="18"/>
    </row>
    <row r="16" spans="1:7" x14ac:dyDescent="0.25">
      <c r="A16" s="241">
        <v>33298</v>
      </c>
      <c r="B16" s="221">
        <v>446584</v>
      </c>
      <c r="C16" s="236">
        <f t="shared" si="2"/>
        <v>60735.423999999992</v>
      </c>
      <c r="D16" s="238">
        <v>8663</v>
      </c>
      <c r="E16" s="242">
        <f t="shared" si="1"/>
        <v>-52072.423999999992</v>
      </c>
      <c r="F16" s="18"/>
      <c r="G16" s="18"/>
    </row>
    <row r="17" spans="1:7" x14ac:dyDescent="0.25">
      <c r="A17" s="241">
        <v>33329</v>
      </c>
      <c r="B17" s="221">
        <v>445579</v>
      </c>
      <c r="C17" s="236">
        <f t="shared" si="2"/>
        <v>60598.743999999992</v>
      </c>
      <c r="D17" s="238">
        <v>8808</v>
      </c>
      <c r="E17" s="242">
        <f t="shared" si="1"/>
        <v>-51790.743999999992</v>
      </c>
      <c r="F17" s="18"/>
      <c r="G17" s="18"/>
    </row>
    <row r="18" spans="1:7" x14ac:dyDescent="0.25">
      <c r="A18" s="241">
        <v>33359</v>
      </c>
      <c r="B18" s="221">
        <v>441822</v>
      </c>
      <c r="C18" s="236">
        <f t="shared" si="2"/>
        <v>60087.792000000001</v>
      </c>
      <c r="D18" s="238">
        <v>9665</v>
      </c>
      <c r="E18" s="242">
        <f t="shared" si="1"/>
        <v>-50422.792000000001</v>
      </c>
      <c r="F18" s="18"/>
      <c r="G18" s="18"/>
    </row>
    <row r="19" spans="1:7" x14ac:dyDescent="0.25">
      <c r="A19" s="241">
        <v>33390</v>
      </c>
      <c r="B19" s="221">
        <v>437374</v>
      </c>
      <c r="C19" s="236">
        <f t="shared" si="2"/>
        <v>59482.863999999994</v>
      </c>
      <c r="D19" s="238">
        <v>10401</v>
      </c>
      <c r="E19" s="242">
        <f t="shared" si="1"/>
        <v>-49081.863999999994</v>
      </c>
      <c r="F19" s="18"/>
      <c r="G19" s="18"/>
    </row>
    <row r="20" spans="1:7" x14ac:dyDescent="0.25">
      <c r="A20" s="241">
        <v>33420</v>
      </c>
      <c r="B20" s="221">
        <v>433691</v>
      </c>
      <c r="C20" s="236">
        <f t="shared" si="2"/>
        <v>58981.975999999995</v>
      </c>
      <c r="D20" s="238">
        <v>10113</v>
      </c>
      <c r="E20" s="242">
        <f t="shared" si="1"/>
        <v>-48868.975999999995</v>
      </c>
      <c r="F20" s="18"/>
      <c r="G20" s="18"/>
    </row>
    <row r="21" spans="1:7" x14ac:dyDescent="0.25">
      <c r="A21" s="241">
        <v>33451</v>
      </c>
      <c r="B21" s="221">
        <v>428626</v>
      </c>
      <c r="C21" s="236">
        <f t="shared" si="2"/>
        <v>58293.135999999999</v>
      </c>
      <c r="D21" s="238">
        <v>9261</v>
      </c>
      <c r="E21" s="242">
        <f t="shared" si="1"/>
        <v>-49032.135999999999</v>
      </c>
      <c r="F21" s="18"/>
      <c r="G21" s="18"/>
    </row>
    <row r="22" spans="1:7" x14ac:dyDescent="0.25">
      <c r="A22" s="241">
        <v>33482</v>
      </c>
      <c r="B22" s="221">
        <v>422212</v>
      </c>
      <c r="C22" s="236">
        <f t="shared" si="2"/>
        <v>57420.832000000002</v>
      </c>
      <c r="D22" s="238">
        <v>7956</v>
      </c>
      <c r="E22" s="242">
        <f t="shared" si="1"/>
        <v>-49464.832000000002</v>
      </c>
      <c r="F22" s="18"/>
      <c r="G22" s="18"/>
    </row>
    <row r="23" spans="1:7" x14ac:dyDescent="0.25">
      <c r="A23" s="241">
        <v>33512</v>
      </c>
      <c r="B23" s="221">
        <v>416659</v>
      </c>
      <c r="C23" s="236">
        <f t="shared" si="2"/>
        <v>56665.623999999996</v>
      </c>
      <c r="D23" s="238">
        <v>7987</v>
      </c>
      <c r="E23" s="242">
        <f t="shared" si="1"/>
        <v>-48678.623999999996</v>
      </c>
      <c r="F23" s="18"/>
      <c r="G23" s="18"/>
    </row>
    <row r="24" spans="1:7" x14ac:dyDescent="0.25">
      <c r="A24" s="241">
        <v>33543</v>
      </c>
      <c r="B24" s="221">
        <v>410404</v>
      </c>
      <c r="C24" s="236">
        <f t="shared" si="2"/>
        <v>55814.943999999996</v>
      </c>
      <c r="D24" s="238">
        <v>7863</v>
      </c>
      <c r="E24" s="242">
        <f t="shared" si="1"/>
        <v>-47951.943999999996</v>
      </c>
      <c r="F24" s="18"/>
      <c r="G24" s="18"/>
    </row>
    <row r="25" spans="1:7" x14ac:dyDescent="0.25">
      <c r="A25" s="241">
        <v>33573</v>
      </c>
      <c r="B25" s="221">
        <v>405679</v>
      </c>
      <c r="C25" s="236">
        <f t="shared" si="2"/>
        <v>55172.343999999997</v>
      </c>
      <c r="D25" s="238">
        <v>9406</v>
      </c>
      <c r="E25" s="242">
        <f t="shared" si="1"/>
        <v>-45766.343999999997</v>
      </c>
      <c r="F25" s="18"/>
      <c r="G25" s="18"/>
    </row>
    <row r="26" spans="1:7" x14ac:dyDescent="0.25">
      <c r="A26" s="241">
        <v>33604</v>
      </c>
      <c r="B26" s="221">
        <v>404863</v>
      </c>
      <c r="C26" s="236">
        <f t="shared" si="2"/>
        <v>55061.367999999995</v>
      </c>
      <c r="D26" s="238">
        <v>11866</v>
      </c>
      <c r="E26" s="242">
        <f t="shared" si="1"/>
        <v>-43195.367999999995</v>
      </c>
      <c r="F26" s="18"/>
      <c r="G26" s="18"/>
    </row>
    <row r="27" spans="1:7" x14ac:dyDescent="0.25">
      <c r="A27" s="241">
        <v>33635</v>
      </c>
      <c r="B27" s="221">
        <v>405937</v>
      </c>
      <c r="C27" s="236">
        <f t="shared" si="2"/>
        <v>55207.432000000001</v>
      </c>
      <c r="D27" s="238">
        <v>14378</v>
      </c>
      <c r="E27" s="242">
        <f t="shared" si="1"/>
        <v>-40829.432000000001</v>
      </c>
      <c r="F27" s="18"/>
      <c r="G27" s="18"/>
    </row>
    <row r="28" spans="1:7" x14ac:dyDescent="0.25">
      <c r="A28" s="241">
        <v>33664</v>
      </c>
      <c r="B28" s="221">
        <v>407185</v>
      </c>
      <c r="C28" s="236">
        <f t="shared" si="2"/>
        <v>55377.16</v>
      </c>
      <c r="D28" s="238">
        <v>17063</v>
      </c>
      <c r="E28" s="242">
        <f t="shared" si="1"/>
        <v>-38314.160000000003</v>
      </c>
      <c r="F28" s="18"/>
      <c r="G28" s="18"/>
    </row>
    <row r="29" spans="1:7" x14ac:dyDescent="0.25">
      <c r="A29" s="241">
        <v>33695</v>
      </c>
      <c r="B29" s="221">
        <v>405493</v>
      </c>
      <c r="C29" s="236">
        <f t="shared" si="2"/>
        <v>55147.047999999995</v>
      </c>
      <c r="D29" s="238">
        <v>18518</v>
      </c>
      <c r="E29" s="242">
        <f t="shared" si="1"/>
        <v>-36629.047999999995</v>
      </c>
      <c r="F29" s="18"/>
      <c r="G29" s="18"/>
    </row>
    <row r="30" spans="1:7" x14ac:dyDescent="0.25">
      <c r="A30" s="241">
        <v>33725</v>
      </c>
      <c r="B30" s="221">
        <v>403118</v>
      </c>
      <c r="C30" s="236">
        <f t="shared" si="2"/>
        <v>54824.047999999995</v>
      </c>
      <c r="D30" s="238">
        <v>20512</v>
      </c>
      <c r="E30" s="242">
        <f t="shared" si="1"/>
        <v>-34312.047999999995</v>
      </c>
      <c r="F30" s="18"/>
      <c r="G30" s="18"/>
    </row>
    <row r="31" spans="1:7" x14ac:dyDescent="0.25">
      <c r="A31" s="241">
        <v>33756</v>
      </c>
      <c r="B31" s="221">
        <v>400905</v>
      </c>
      <c r="C31" s="236">
        <f t="shared" si="2"/>
        <v>54523.08</v>
      </c>
      <c r="D31" s="238">
        <v>21703</v>
      </c>
      <c r="E31" s="242">
        <f t="shared" si="1"/>
        <v>-32820.080000000002</v>
      </c>
      <c r="F31" s="18"/>
      <c r="G31" s="18"/>
    </row>
    <row r="32" spans="1:7" x14ac:dyDescent="0.25">
      <c r="A32" s="241">
        <v>33786</v>
      </c>
      <c r="B32" s="221">
        <v>398092</v>
      </c>
      <c r="C32" s="236">
        <f t="shared" si="2"/>
        <v>54140.512000000002</v>
      </c>
      <c r="D32" s="238">
        <v>22705</v>
      </c>
      <c r="E32" s="242">
        <f t="shared" si="1"/>
        <v>-31435.512000000002</v>
      </c>
      <c r="F32" s="18"/>
      <c r="G32" s="18"/>
    </row>
    <row r="33" spans="1:7" x14ac:dyDescent="0.25">
      <c r="A33" s="241">
        <v>33817</v>
      </c>
      <c r="B33" s="221">
        <v>393916</v>
      </c>
      <c r="C33" s="236">
        <f t="shared" si="2"/>
        <v>53572.575999999994</v>
      </c>
      <c r="D33" s="238">
        <v>23109</v>
      </c>
      <c r="E33" s="242">
        <f t="shared" si="1"/>
        <v>-30463.575999999994</v>
      </c>
      <c r="F33" s="18"/>
      <c r="G33" s="18"/>
    </row>
    <row r="34" spans="1:7" x14ac:dyDescent="0.25">
      <c r="A34" s="241">
        <v>33848</v>
      </c>
      <c r="B34" s="221">
        <v>391568</v>
      </c>
      <c r="C34" s="236">
        <f t="shared" si="2"/>
        <v>53253.248</v>
      </c>
      <c r="D34" s="238">
        <v>21964</v>
      </c>
      <c r="E34" s="242">
        <f t="shared" si="1"/>
        <v>-31289.248</v>
      </c>
      <c r="F34" s="18"/>
      <c r="G34" s="18"/>
    </row>
    <row r="35" spans="1:7" x14ac:dyDescent="0.25">
      <c r="A35" s="241">
        <v>33878</v>
      </c>
      <c r="B35" s="221">
        <v>388523</v>
      </c>
      <c r="C35" s="236">
        <f t="shared" si="2"/>
        <v>52839.127999999997</v>
      </c>
      <c r="D35" s="238">
        <v>24124</v>
      </c>
      <c r="E35" s="242">
        <f t="shared" si="1"/>
        <v>-28715.127999999997</v>
      </c>
      <c r="F35" s="18"/>
      <c r="G35" s="18"/>
    </row>
    <row r="36" spans="1:7" x14ac:dyDescent="0.25">
      <c r="A36" s="241">
        <v>33909</v>
      </c>
      <c r="B36" s="221">
        <v>387285</v>
      </c>
      <c r="C36" s="236">
        <f t="shared" si="2"/>
        <v>52670.76</v>
      </c>
      <c r="D36" s="238">
        <v>24481</v>
      </c>
      <c r="E36" s="242">
        <f t="shared" si="1"/>
        <v>-28189.760000000002</v>
      </c>
      <c r="F36" s="18"/>
      <c r="G36" s="18"/>
    </row>
    <row r="37" spans="1:7" x14ac:dyDescent="0.25">
      <c r="A37" s="241">
        <v>33939</v>
      </c>
      <c r="B37" s="221">
        <v>387295</v>
      </c>
      <c r="C37" s="236">
        <f t="shared" si="2"/>
        <v>52672.12</v>
      </c>
      <c r="D37" s="238">
        <v>23754</v>
      </c>
      <c r="E37" s="242">
        <f t="shared" si="1"/>
        <v>-28918.120000000003</v>
      </c>
      <c r="F37" s="18"/>
      <c r="G37" s="18"/>
    </row>
    <row r="38" spans="1:7" x14ac:dyDescent="0.25">
      <c r="A38" s="241">
        <v>33970</v>
      </c>
      <c r="B38" s="221">
        <v>389882</v>
      </c>
      <c r="C38" s="236">
        <f t="shared" si="2"/>
        <v>53023.952000000005</v>
      </c>
      <c r="D38" s="238">
        <v>23313</v>
      </c>
      <c r="E38" s="242">
        <f t="shared" si="1"/>
        <v>-29710.952000000005</v>
      </c>
      <c r="F38" s="18"/>
      <c r="G38" s="18"/>
    </row>
    <row r="39" spans="1:7" x14ac:dyDescent="0.25">
      <c r="A39" s="241">
        <v>34001</v>
      </c>
      <c r="B39" s="221">
        <v>391463</v>
      </c>
      <c r="C39" s="236">
        <f t="shared" si="2"/>
        <v>53238.968000000001</v>
      </c>
      <c r="D39" s="238">
        <v>22890</v>
      </c>
      <c r="E39" s="242">
        <f t="shared" si="1"/>
        <v>-30348.968000000001</v>
      </c>
      <c r="F39" s="18"/>
      <c r="G39" s="18"/>
    </row>
    <row r="40" spans="1:7" x14ac:dyDescent="0.25">
      <c r="A40" s="241">
        <v>34029</v>
      </c>
      <c r="B40" s="221">
        <v>395814</v>
      </c>
      <c r="C40" s="236">
        <f t="shared" si="2"/>
        <v>53830.703999999998</v>
      </c>
      <c r="D40" s="238">
        <v>22309</v>
      </c>
      <c r="E40" s="242">
        <f t="shared" si="1"/>
        <v>-31521.703999999998</v>
      </c>
      <c r="F40" s="18"/>
      <c r="G40" s="18"/>
    </row>
    <row r="41" spans="1:7" x14ac:dyDescent="0.25">
      <c r="A41" s="241">
        <v>34060</v>
      </c>
      <c r="B41" s="221">
        <v>400087</v>
      </c>
      <c r="C41" s="236">
        <f t="shared" si="2"/>
        <v>54411.832000000002</v>
      </c>
      <c r="D41" s="238">
        <v>22737</v>
      </c>
      <c r="E41" s="242">
        <f t="shared" si="1"/>
        <v>-31674.832000000002</v>
      </c>
      <c r="F41" s="18"/>
      <c r="G41" s="18"/>
    </row>
    <row r="42" spans="1:7" x14ac:dyDescent="0.25">
      <c r="A42" s="241">
        <v>34090</v>
      </c>
      <c r="B42" s="221">
        <v>403957</v>
      </c>
      <c r="C42" s="236">
        <f t="shared" si="2"/>
        <v>54938.152000000002</v>
      </c>
      <c r="D42" s="238">
        <v>23981</v>
      </c>
      <c r="E42" s="242">
        <f t="shared" si="1"/>
        <v>-30957.152000000002</v>
      </c>
      <c r="F42" s="18"/>
      <c r="G42" s="18"/>
    </row>
    <row r="43" spans="1:7" x14ac:dyDescent="0.25">
      <c r="A43" s="241">
        <v>34121</v>
      </c>
      <c r="B43" s="221">
        <v>407229</v>
      </c>
      <c r="C43" s="236">
        <f t="shared" si="2"/>
        <v>55383.143999999993</v>
      </c>
      <c r="D43" s="238">
        <v>24476</v>
      </c>
      <c r="E43" s="242">
        <f t="shared" si="1"/>
        <v>-30907.143999999993</v>
      </c>
      <c r="F43" s="18"/>
      <c r="G43" s="18"/>
    </row>
    <row r="44" spans="1:7" x14ac:dyDescent="0.25">
      <c r="A44" s="241">
        <v>34151</v>
      </c>
      <c r="B44" s="221">
        <v>410781</v>
      </c>
      <c r="C44" s="236">
        <f t="shared" si="2"/>
        <v>55866.215999999993</v>
      </c>
      <c r="D44" s="238">
        <v>25937</v>
      </c>
      <c r="E44" s="242">
        <f t="shared" si="1"/>
        <v>-29929.215999999993</v>
      </c>
      <c r="F44" s="18"/>
      <c r="G44" s="18"/>
    </row>
    <row r="45" spans="1:7" x14ac:dyDescent="0.25">
      <c r="A45" s="241">
        <v>34182</v>
      </c>
      <c r="B45" s="221">
        <v>415045</v>
      </c>
      <c r="C45" s="236">
        <f t="shared" si="2"/>
        <v>56446.12</v>
      </c>
      <c r="D45" s="238">
        <v>27086</v>
      </c>
      <c r="E45" s="242">
        <f t="shared" si="1"/>
        <v>-29360.120000000003</v>
      </c>
      <c r="F45" s="18"/>
      <c r="G45" s="18"/>
    </row>
    <row r="46" spans="1:7" x14ac:dyDescent="0.25">
      <c r="A46" s="241">
        <v>34213</v>
      </c>
      <c r="B46" s="221">
        <v>419187</v>
      </c>
      <c r="C46" s="236">
        <f t="shared" si="2"/>
        <v>57009.432000000001</v>
      </c>
      <c r="D46" s="238">
        <v>26948</v>
      </c>
      <c r="E46" s="242">
        <f t="shared" si="1"/>
        <v>-30061.432000000001</v>
      </c>
      <c r="F46" s="18"/>
      <c r="G46" s="18"/>
    </row>
    <row r="47" spans="1:7" x14ac:dyDescent="0.25">
      <c r="A47" s="241">
        <v>34243</v>
      </c>
      <c r="B47" s="221">
        <v>422617</v>
      </c>
      <c r="C47" s="236">
        <f t="shared" si="2"/>
        <v>57475.912000000004</v>
      </c>
      <c r="D47" s="238">
        <v>29019</v>
      </c>
      <c r="E47" s="242">
        <f t="shared" si="1"/>
        <v>-28456.912000000004</v>
      </c>
      <c r="F47" s="18"/>
      <c r="G47" s="18"/>
    </row>
    <row r="48" spans="1:7" x14ac:dyDescent="0.25">
      <c r="A48" s="241">
        <v>34274</v>
      </c>
      <c r="B48" s="221">
        <v>426087</v>
      </c>
      <c r="C48" s="236">
        <f t="shared" si="2"/>
        <v>57947.832000000002</v>
      </c>
      <c r="D48" s="238">
        <v>31011</v>
      </c>
      <c r="E48" s="242">
        <f t="shared" si="1"/>
        <v>-26936.832000000002</v>
      </c>
      <c r="F48" s="18"/>
      <c r="G48" s="18"/>
    </row>
    <row r="49" spans="1:7" x14ac:dyDescent="0.25">
      <c r="A49" s="241">
        <v>34304</v>
      </c>
      <c r="B49" s="221">
        <v>429685</v>
      </c>
      <c r="C49" s="236">
        <f t="shared" si="2"/>
        <v>58437.16</v>
      </c>
      <c r="D49" s="238">
        <v>32211</v>
      </c>
      <c r="E49" s="242">
        <f t="shared" si="1"/>
        <v>-26226.160000000003</v>
      </c>
      <c r="F49" s="18"/>
      <c r="G49" s="18"/>
    </row>
    <row r="50" spans="1:7" x14ac:dyDescent="0.25">
      <c r="A50" s="241">
        <v>34335</v>
      </c>
      <c r="B50" s="221">
        <v>437921</v>
      </c>
      <c r="C50" s="236">
        <f t="shared" si="2"/>
        <v>59557.255999999994</v>
      </c>
      <c r="D50" s="238">
        <v>35390</v>
      </c>
      <c r="E50" s="242">
        <f t="shared" si="1"/>
        <v>-24167.255999999994</v>
      </c>
      <c r="F50" s="18"/>
      <c r="G50" s="18"/>
    </row>
    <row r="51" spans="1:7" x14ac:dyDescent="0.25">
      <c r="A51" s="241">
        <v>34366</v>
      </c>
      <c r="B51" s="221">
        <v>445346</v>
      </c>
      <c r="C51" s="236">
        <f t="shared" si="2"/>
        <v>60567.055999999997</v>
      </c>
      <c r="D51" s="238">
        <v>36542</v>
      </c>
      <c r="E51" s="242">
        <f t="shared" si="1"/>
        <v>-24025.055999999997</v>
      </c>
      <c r="F51" s="18"/>
      <c r="G51" s="18"/>
    </row>
    <row r="52" spans="1:7" x14ac:dyDescent="0.25">
      <c r="A52" s="241">
        <v>34394</v>
      </c>
      <c r="B52" s="221">
        <v>453636</v>
      </c>
      <c r="C52" s="236">
        <f t="shared" si="2"/>
        <v>61694.495999999999</v>
      </c>
      <c r="D52" s="238">
        <v>38282</v>
      </c>
      <c r="E52" s="242">
        <f t="shared" si="1"/>
        <v>-23412.495999999999</v>
      </c>
      <c r="F52" s="18"/>
      <c r="G52" s="18"/>
    </row>
    <row r="53" spans="1:7" x14ac:dyDescent="0.25">
      <c r="A53" s="241">
        <v>34425</v>
      </c>
      <c r="B53" s="221">
        <v>460559</v>
      </c>
      <c r="C53" s="236">
        <f t="shared" si="2"/>
        <v>62636.023999999998</v>
      </c>
      <c r="D53" s="238">
        <v>38289</v>
      </c>
      <c r="E53" s="242">
        <f t="shared" si="1"/>
        <v>-24347.023999999998</v>
      </c>
      <c r="F53" s="18"/>
      <c r="G53" s="18"/>
    </row>
    <row r="54" spans="1:7" x14ac:dyDescent="0.25">
      <c r="A54" s="241">
        <v>34455</v>
      </c>
      <c r="B54" s="221">
        <v>468700</v>
      </c>
      <c r="C54" s="236">
        <f t="shared" si="2"/>
        <v>63743.199999999997</v>
      </c>
      <c r="D54" s="238">
        <v>41408</v>
      </c>
      <c r="E54" s="242">
        <f t="shared" si="1"/>
        <v>-22335.199999999997</v>
      </c>
      <c r="F54" s="18"/>
      <c r="G54" s="18"/>
    </row>
    <row r="55" spans="1:7" x14ac:dyDescent="0.25">
      <c r="A55" s="241">
        <v>34486</v>
      </c>
      <c r="B55" s="221">
        <v>477493</v>
      </c>
      <c r="C55" s="236">
        <f t="shared" si="2"/>
        <v>64939.047999999995</v>
      </c>
      <c r="D55" s="238">
        <v>42881</v>
      </c>
      <c r="E55" s="242">
        <f t="shared" si="1"/>
        <v>-22058.047999999995</v>
      </c>
      <c r="F55" s="18"/>
      <c r="G55" s="18"/>
    </row>
    <row r="56" spans="1:7" x14ac:dyDescent="0.25">
      <c r="A56" s="241">
        <v>34516</v>
      </c>
      <c r="B56" s="221">
        <v>485687</v>
      </c>
      <c r="C56" s="236">
        <f t="shared" si="2"/>
        <v>66053.432000000001</v>
      </c>
      <c r="D56" s="238">
        <v>43090</v>
      </c>
      <c r="E56" s="242">
        <f t="shared" si="1"/>
        <v>-22963.432000000001</v>
      </c>
      <c r="F56" s="18"/>
      <c r="G56" s="18"/>
    </row>
    <row r="57" spans="1:7" x14ac:dyDescent="0.25">
      <c r="A57" s="241">
        <v>34547</v>
      </c>
      <c r="B57" s="221">
        <v>496352</v>
      </c>
      <c r="C57" s="236">
        <f t="shared" si="2"/>
        <v>67503.872000000003</v>
      </c>
      <c r="D57" s="238">
        <v>42981</v>
      </c>
      <c r="E57" s="242">
        <f t="shared" si="1"/>
        <v>-24522.872000000003</v>
      </c>
      <c r="F57" s="18"/>
      <c r="G57" s="18"/>
    </row>
    <row r="58" spans="1:7" x14ac:dyDescent="0.25">
      <c r="A58" s="241">
        <v>34578</v>
      </c>
      <c r="B58" s="221">
        <v>507560</v>
      </c>
      <c r="C58" s="236">
        <f t="shared" si="2"/>
        <v>69028.160000000003</v>
      </c>
      <c r="D58" s="238">
        <v>43455</v>
      </c>
      <c r="E58" s="242">
        <f t="shared" si="1"/>
        <v>-25573.160000000003</v>
      </c>
      <c r="F58" s="18"/>
      <c r="G58" s="18"/>
    </row>
    <row r="59" spans="1:7" x14ac:dyDescent="0.25">
      <c r="A59" s="241">
        <v>34608</v>
      </c>
      <c r="B59" s="221">
        <v>519575</v>
      </c>
      <c r="C59" s="236">
        <f t="shared" si="2"/>
        <v>70662.2</v>
      </c>
      <c r="D59" s="238">
        <v>42845</v>
      </c>
      <c r="E59" s="242">
        <f t="shared" si="1"/>
        <v>-27817.199999999997</v>
      </c>
      <c r="F59" s="18"/>
      <c r="G59" s="18"/>
    </row>
    <row r="60" spans="1:7" x14ac:dyDescent="0.25">
      <c r="A60" s="241">
        <v>34639</v>
      </c>
      <c r="B60" s="221">
        <v>531271</v>
      </c>
      <c r="C60" s="236">
        <f t="shared" si="2"/>
        <v>72252.856</v>
      </c>
      <c r="D60" s="238">
        <v>41937</v>
      </c>
      <c r="E60" s="242">
        <f t="shared" si="1"/>
        <v>-30315.856</v>
      </c>
      <c r="F60" s="18"/>
      <c r="G60" s="18"/>
    </row>
    <row r="61" spans="1:7" x14ac:dyDescent="0.25">
      <c r="A61" s="241">
        <v>34669</v>
      </c>
      <c r="B61" s="221">
        <v>543087</v>
      </c>
      <c r="C61" s="236">
        <f t="shared" si="2"/>
        <v>73859.831999999995</v>
      </c>
      <c r="D61" s="238">
        <v>38806</v>
      </c>
      <c r="E61" s="242">
        <f t="shared" si="1"/>
        <v>-35053.831999999995</v>
      </c>
      <c r="F61" s="18"/>
      <c r="G61" s="18"/>
    </row>
    <row r="62" spans="1:7" x14ac:dyDescent="0.25">
      <c r="A62" s="241">
        <v>34700</v>
      </c>
      <c r="B62" s="221">
        <v>563586</v>
      </c>
      <c r="C62" s="236">
        <f t="shared" si="2"/>
        <v>76647.695999999996</v>
      </c>
      <c r="D62" s="238">
        <v>38278</v>
      </c>
      <c r="E62" s="242">
        <f t="shared" si="1"/>
        <v>-38369.695999999996</v>
      </c>
      <c r="F62" s="18"/>
      <c r="G62" s="18"/>
    </row>
    <row r="63" spans="1:7" x14ac:dyDescent="0.25">
      <c r="A63" s="241">
        <v>34731</v>
      </c>
      <c r="B63" s="221">
        <v>583908</v>
      </c>
      <c r="C63" s="236">
        <f t="shared" si="2"/>
        <v>79411.487999999998</v>
      </c>
      <c r="D63" s="238">
        <v>37998</v>
      </c>
      <c r="E63" s="242">
        <f t="shared" si="1"/>
        <v>-41413.487999999998</v>
      </c>
      <c r="F63" s="18"/>
      <c r="G63" s="18"/>
    </row>
    <row r="64" spans="1:7" x14ac:dyDescent="0.25">
      <c r="A64" s="241">
        <v>34759</v>
      </c>
      <c r="B64" s="221">
        <v>605916</v>
      </c>
      <c r="C64" s="236">
        <f t="shared" si="2"/>
        <v>82404.576000000001</v>
      </c>
      <c r="D64" s="238">
        <v>33742</v>
      </c>
      <c r="E64" s="242">
        <f t="shared" si="1"/>
        <v>-48662.576000000001</v>
      </c>
      <c r="F64" s="18"/>
      <c r="G64" s="18"/>
    </row>
    <row r="65" spans="1:7" x14ac:dyDescent="0.25">
      <c r="A65" s="241">
        <v>34790</v>
      </c>
      <c r="B65" s="221">
        <v>627387</v>
      </c>
      <c r="C65" s="236">
        <f t="shared" si="2"/>
        <v>85324.631999999998</v>
      </c>
      <c r="D65" s="238">
        <v>31887</v>
      </c>
      <c r="E65" s="242">
        <f t="shared" si="1"/>
        <v>-53437.631999999998</v>
      </c>
      <c r="F65" s="18"/>
      <c r="G65" s="18"/>
    </row>
    <row r="66" spans="1:7" x14ac:dyDescent="0.25">
      <c r="A66" s="241">
        <v>34820</v>
      </c>
      <c r="B66" s="221">
        <v>647133</v>
      </c>
      <c r="C66" s="236">
        <f t="shared" si="2"/>
        <v>88010.087999999989</v>
      </c>
      <c r="D66" s="238">
        <v>33731</v>
      </c>
      <c r="E66" s="242">
        <f t="shared" si="1"/>
        <v>-54279.087999999989</v>
      </c>
      <c r="F66" s="18"/>
      <c r="G66" s="18"/>
    </row>
    <row r="67" spans="1:7" x14ac:dyDescent="0.25">
      <c r="A67" s="241">
        <v>34851</v>
      </c>
      <c r="B67" s="221">
        <v>666974</v>
      </c>
      <c r="C67" s="236">
        <f t="shared" ref="C67:C130" si="3">(B67*13.6)/100</f>
        <v>90708.464000000007</v>
      </c>
      <c r="D67" s="238">
        <v>33512</v>
      </c>
      <c r="E67" s="242">
        <f t="shared" ref="E67:E130" si="4">D67-C67</f>
        <v>-57196.464000000007</v>
      </c>
      <c r="F67" s="18"/>
      <c r="G67" s="18"/>
    </row>
    <row r="68" spans="1:7" x14ac:dyDescent="0.25">
      <c r="A68" s="241">
        <v>34881</v>
      </c>
      <c r="B68" s="221">
        <v>686709</v>
      </c>
      <c r="C68" s="236">
        <f t="shared" si="3"/>
        <v>93392.423999999999</v>
      </c>
      <c r="D68" s="238">
        <v>41823</v>
      </c>
      <c r="E68" s="242">
        <f t="shared" si="4"/>
        <v>-51569.423999999999</v>
      </c>
      <c r="F68" s="18"/>
      <c r="G68" s="18"/>
    </row>
    <row r="69" spans="1:7" x14ac:dyDescent="0.25">
      <c r="A69" s="241">
        <v>34912</v>
      </c>
      <c r="B69" s="221">
        <v>704492</v>
      </c>
      <c r="C69" s="236">
        <f t="shared" si="3"/>
        <v>95810.911999999997</v>
      </c>
      <c r="D69" s="238">
        <v>47660</v>
      </c>
      <c r="E69" s="242">
        <f t="shared" si="4"/>
        <v>-48150.911999999997</v>
      </c>
      <c r="F69" s="18"/>
      <c r="G69" s="18"/>
    </row>
    <row r="70" spans="1:7" x14ac:dyDescent="0.25">
      <c r="A70" s="241">
        <v>34943</v>
      </c>
      <c r="B70" s="221">
        <v>721820</v>
      </c>
      <c r="C70" s="236">
        <f t="shared" si="3"/>
        <v>98167.52</v>
      </c>
      <c r="D70" s="238">
        <v>48713</v>
      </c>
      <c r="E70" s="242">
        <f t="shared" si="4"/>
        <v>-49454.520000000004</v>
      </c>
      <c r="F70" s="18"/>
      <c r="G70" s="18"/>
    </row>
    <row r="71" spans="1:7" x14ac:dyDescent="0.25">
      <c r="A71" s="241">
        <v>34973</v>
      </c>
      <c r="B71" s="221">
        <v>738530</v>
      </c>
      <c r="C71" s="236">
        <f t="shared" si="3"/>
        <v>100440.08</v>
      </c>
      <c r="D71" s="238">
        <v>49694</v>
      </c>
      <c r="E71" s="242">
        <f t="shared" si="4"/>
        <v>-50746.080000000002</v>
      </c>
      <c r="F71" s="18"/>
      <c r="G71" s="18"/>
    </row>
    <row r="72" spans="1:7" x14ac:dyDescent="0.25">
      <c r="A72" s="241">
        <v>35004</v>
      </c>
      <c r="B72" s="221">
        <v>755841</v>
      </c>
      <c r="C72" s="236">
        <f t="shared" si="3"/>
        <v>102794.37599999999</v>
      </c>
      <c r="D72" s="238">
        <v>51257</v>
      </c>
      <c r="E72" s="242">
        <f t="shared" si="4"/>
        <v>-51537.375999999989</v>
      </c>
      <c r="F72" s="18"/>
      <c r="G72" s="18"/>
    </row>
    <row r="73" spans="1:7" x14ac:dyDescent="0.25">
      <c r="A73" s="241">
        <v>35034</v>
      </c>
      <c r="B73" s="221">
        <v>770733</v>
      </c>
      <c r="C73" s="236">
        <f t="shared" si="3"/>
        <v>104819.68799999999</v>
      </c>
      <c r="D73" s="238">
        <v>51840</v>
      </c>
      <c r="E73" s="242">
        <f t="shared" si="4"/>
        <v>-52979.687999999995</v>
      </c>
      <c r="F73" s="18"/>
      <c r="G73" s="18"/>
    </row>
    <row r="74" spans="1:7" x14ac:dyDescent="0.25">
      <c r="A74" s="241">
        <v>35065</v>
      </c>
      <c r="B74" s="221">
        <v>774470</v>
      </c>
      <c r="C74" s="236">
        <f t="shared" si="3"/>
        <v>105327.92</v>
      </c>
      <c r="D74" s="238">
        <v>53540</v>
      </c>
      <c r="E74" s="242">
        <f t="shared" si="4"/>
        <v>-51787.92</v>
      </c>
      <c r="F74" s="18"/>
      <c r="G74" s="18"/>
    </row>
    <row r="75" spans="1:7" x14ac:dyDescent="0.25">
      <c r="A75" s="241">
        <v>35096</v>
      </c>
      <c r="B75" s="221">
        <v>780115</v>
      </c>
      <c r="C75" s="236">
        <f t="shared" si="3"/>
        <v>106095.64</v>
      </c>
      <c r="D75" s="238">
        <v>55794</v>
      </c>
      <c r="E75" s="242">
        <f t="shared" si="4"/>
        <v>-50301.64</v>
      </c>
      <c r="F75" s="18"/>
      <c r="G75" s="18"/>
    </row>
    <row r="76" spans="1:7" x14ac:dyDescent="0.25">
      <c r="A76" s="241">
        <v>35125</v>
      </c>
      <c r="B76" s="221">
        <v>783824</v>
      </c>
      <c r="C76" s="236">
        <f t="shared" si="3"/>
        <v>106600.064</v>
      </c>
      <c r="D76" s="238">
        <v>55753</v>
      </c>
      <c r="E76" s="242">
        <f t="shared" si="4"/>
        <v>-50847.063999999998</v>
      </c>
      <c r="F76" s="18"/>
      <c r="G76" s="18"/>
    </row>
    <row r="77" spans="1:7" x14ac:dyDescent="0.25">
      <c r="A77" s="241">
        <v>35156</v>
      </c>
      <c r="B77" s="221">
        <v>788033</v>
      </c>
      <c r="C77" s="236">
        <f t="shared" si="3"/>
        <v>107172.48799999998</v>
      </c>
      <c r="D77" s="238">
        <v>56769</v>
      </c>
      <c r="E77" s="242">
        <f t="shared" si="4"/>
        <v>-50403.487999999983</v>
      </c>
      <c r="F77" s="18"/>
      <c r="G77" s="18"/>
    </row>
    <row r="78" spans="1:7" x14ac:dyDescent="0.25">
      <c r="A78" s="241">
        <v>35186</v>
      </c>
      <c r="B78" s="221">
        <v>794574</v>
      </c>
      <c r="C78" s="236">
        <f t="shared" si="3"/>
        <v>108062.064</v>
      </c>
      <c r="D78" s="238">
        <v>59394</v>
      </c>
      <c r="E78" s="242">
        <f t="shared" si="4"/>
        <v>-48668.063999999998</v>
      </c>
      <c r="F78" s="18"/>
      <c r="G78" s="18"/>
    </row>
    <row r="79" spans="1:7" x14ac:dyDescent="0.25">
      <c r="A79" s="241">
        <v>35217</v>
      </c>
      <c r="B79" s="221">
        <v>799019</v>
      </c>
      <c r="C79" s="236">
        <f t="shared" si="3"/>
        <v>108666.584</v>
      </c>
      <c r="D79" s="238">
        <v>59997</v>
      </c>
      <c r="E79" s="242">
        <f t="shared" si="4"/>
        <v>-48669.584000000003</v>
      </c>
      <c r="F79" s="18"/>
      <c r="G79" s="18"/>
    </row>
    <row r="80" spans="1:7" x14ac:dyDescent="0.25">
      <c r="A80" s="241">
        <v>35247</v>
      </c>
      <c r="B80" s="221">
        <v>807889</v>
      </c>
      <c r="C80" s="236">
        <f t="shared" si="3"/>
        <v>109872.90400000001</v>
      </c>
      <c r="D80" s="238">
        <v>59521</v>
      </c>
      <c r="E80" s="242">
        <f t="shared" si="4"/>
        <v>-50351.90400000001</v>
      </c>
      <c r="F80" s="18"/>
      <c r="G80" s="18"/>
    </row>
    <row r="81" spans="1:7" x14ac:dyDescent="0.25">
      <c r="A81" s="241">
        <v>35278</v>
      </c>
      <c r="B81" s="221">
        <v>817346</v>
      </c>
      <c r="C81" s="236">
        <f t="shared" si="3"/>
        <v>111159.056</v>
      </c>
      <c r="D81" s="238">
        <v>59643</v>
      </c>
      <c r="E81" s="242">
        <f t="shared" si="4"/>
        <v>-51516.055999999997</v>
      </c>
      <c r="F81" s="18"/>
      <c r="G81" s="18"/>
    </row>
    <row r="82" spans="1:7" x14ac:dyDescent="0.25">
      <c r="A82" s="241">
        <v>35309</v>
      </c>
      <c r="B82" s="221">
        <v>825706</v>
      </c>
      <c r="C82" s="236">
        <f t="shared" si="3"/>
        <v>112296.016</v>
      </c>
      <c r="D82" s="238">
        <v>58775</v>
      </c>
      <c r="E82" s="242">
        <f t="shared" si="4"/>
        <v>-53521.016000000003</v>
      </c>
      <c r="F82" s="18"/>
      <c r="G82" s="18"/>
    </row>
    <row r="83" spans="1:7" x14ac:dyDescent="0.25">
      <c r="A83" s="241">
        <v>35339</v>
      </c>
      <c r="B83" s="221">
        <v>835208</v>
      </c>
      <c r="C83" s="236">
        <f t="shared" si="3"/>
        <v>113588.28799999999</v>
      </c>
      <c r="D83" s="238">
        <v>58600</v>
      </c>
      <c r="E83" s="242">
        <f t="shared" si="4"/>
        <v>-54988.287999999986</v>
      </c>
      <c r="F83" s="18"/>
      <c r="G83" s="18"/>
    </row>
    <row r="84" spans="1:7" x14ac:dyDescent="0.25">
      <c r="A84" s="241">
        <v>35370</v>
      </c>
      <c r="B84" s="221">
        <v>842846</v>
      </c>
      <c r="C84" s="236">
        <f t="shared" si="3"/>
        <v>114627.056</v>
      </c>
      <c r="D84" s="238">
        <v>60471</v>
      </c>
      <c r="E84" s="242">
        <f t="shared" si="4"/>
        <v>-54156.055999999997</v>
      </c>
      <c r="F84" s="18"/>
      <c r="G84" s="18"/>
    </row>
    <row r="85" spans="1:7" x14ac:dyDescent="0.25">
      <c r="A85" s="241">
        <v>35400</v>
      </c>
      <c r="B85" s="221">
        <v>851019</v>
      </c>
      <c r="C85" s="236">
        <f t="shared" si="3"/>
        <v>115738.584</v>
      </c>
      <c r="D85" s="238">
        <v>60110</v>
      </c>
      <c r="E85" s="242">
        <f t="shared" si="4"/>
        <v>-55628.584000000003</v>
      </c>
      <c r="F85" s="18"/>
      <c r="G85" s="18"/>
    </row>
    <row r="86" spans="1:7" x14ac:dyDescent="0.25">
      <c r="A86" s="241">
        <v>35431</v>
      </c>
      <c r="B86" s="221">
        <v>855429</v>
      </c>
      <c r="C86" s="236">
        <f t="shared" si="3"/>
        <v>116338.344</v>
      </c>
      <c r="D86" s="238">
        <v>58951</v>
      </c>
      <c r="E86" s="242">
        <f t="shared" si="4"/>
        <v>-57387.343999999997</v>
      </c>
      <c r="F86" s="18"/>
      <c r="G86" s="18"/>
    </row>
    <row r="87" spans="1:7" x14ac:dyDescent="0.25">
      <c r="A87" s="241">
        <v>35462</v>
      </c>
      <c r="B87" s="221">
        <v>857865</v>
      </c>
      <c r="C87" s="236">
        <f t="shared" si="3"/>
        <v>116669.64</v>
      </c>
      <c r="D87" s="238">
        <v>59405</v>
      </c>
      <c r="E87" s="242">
        <f t="shared" si="4"/>
        <v>-57264.639999999999</v>
      </c>
      <c r="F87" s="18"/>
      <c r="G87" s="18"/>
    </row>
    <row r="88" spans="1:7" x14ac:dyDescent="0.25">
      <c r="A88" s="241">
        <v>35490</v>
      </c>
      <c r="B88" s="221">
        <v>859826</v>
      </c>
      <c r="C88" s="236">
        <f t="shared" si="3"/>
        <v>116936.336</v>
      </c>
      <c r="D88" s="238">
        <v>58980</v>
      </c>
      <c r="E88" s="242">
        <f t="shared" si="4"/>
        <v>-57956.335999999996</v>
      </c>
      <c r="F88" s="18"/>
      <c r="G88" s="18"/>
    </row>
    <row r="89" spans="1:7" x14ac:dyDescent="0.25">
      <c r="A89" s="241">
        <v>35521</v>
      </c>
      <c r="B89" s="221">
        <v>863415</v>
      </c>
      <c r="C89" s="236">
        <f t="shared" si="3"/>
        <v>117424.44</v>
      </c>
      <c r="D89" s="238">
        <v>56171</v>
      </c>
      <c r="E89" s="242">
        <f t="shared" si="4"/>
        <v>-61253.440000000002</v>
      </c>
      <c r="F89" s="18"/>
      <c r="G89" s="18"/>
    </row>
    <row r="90" spans="1:7" x14ac:dyDescent="0.25">
      <c r="A90" s="241">
        <v>35551</v>
      </c>
      <c r="B90" s="221">
        <v>866265</v>
      </c>
      <c r="C90" s="236">
        <f t="shared" si="3"/>
        <v>117812.04</v>
      </c>
      <c r="D90" s="238">
        <v>59279</v>
      </c>
      <c r="E90" s="242">
        <f t="shared" si="4"/>
        <v>-58533.039999999994</v>
      </c>
      <c r="F90" s="18"/>
      <c r="G90" s="18"/>
    </row>
    <row r="91" spans="1:7" x14ac:dyDescent="0.25">
      <c r="A91" s="241">
        <v>35582</v>
      </c>
      <c r="B91" s="221">
        <v>870486</v>
      </c>
      <c r="C91" s="236">
        <f t="shared" si="3"/>
        <v>118386.09599999999</v>
      </c>
      <c r="D91" s="238">
        <v>57615</v>
      </c>
      <c r="E91" s="242">
        <f t="shared" si="4"/>
        <v>-60771.09599999999</v>
      </c>
      <c r="F91" s="18"/>
      <c r="G91" s="18"/>
    </row>
    <row r="92" spans="1:7" x14ac:dyDescent="0.25">
      <c r="A92" s="241">
        <v>35612</v>
      </c>
      <c r="B92" s="221">
        <v>871675</v>
      </c>
      <c r="C92" s="236">
        <f t="shared" si="3"/>
        <v>118547.8</v>
      </c>
      <c r="D92" s="238">
        <v>60331</v>
      </c>
      <c r="E92" s="242">
        <f t="shared" si="4"/>
        <v>-58216.800000000003</v>
      </c>
      <c r="F92" s="18"/>
      <c r="G92" s="18"/>
    </row>
    <row r="93" spans="1:7" x14ac:dyDescent="0.25">
      <c r="A93" s="241">
        <v>35643</v>
      </c>
      <c r="B93" s="221">
        <v>872487</v>
      </c>
      <c r="C93" s="236">
        <f t="shared" si="3"/>
        <v>118658.23199999999</v>
      </c>
      <c r="D93" s="238">
        <v>63056</v>
      </c>
      <c r="E93" s="242">
        <f t="shared" si="4"/>
        <v>-55602.231999999989</v>
      </c>
      <c r="F93" s="18"/>
      <c r="G93" s="18"/>
    </row>
    <row r="94" spans="1:7" x14ac:dyDescent="0.25">
      <c r="A94" s="241">
        <v>35674</v>
      </c>
      <c r="B94" s="221">
        <v>875163</v>
      </c>
      <c r="C94" s="236">
        <f t="shared" si="3"/>
        <v>119022.16799999999</v>
      </c>
      <c r="D94" s="238">
        <v>61931</v>
      </c>
      <c r="E94" s="242">
        <f t="shared" si="4"/>
        <v>-57091.167999999991</v>
      </c>
      <c r="F94" s="18"/>
      <c r="G94" s="18"/>
    </row>
    <row r="95" spans="1:7" x14ac:dyDescent="0.25">
      <c r="A95" s="241">
        <v>35704</v>
      </c>
      <c r="B95" s="221">
        <v>880091</v>
      </c>
      <c r="C95" s="236">
        <f t="shared" si="3"/>
        <v>119692.37599999999</v>
      </c>
      <c r="D95" s="238">
        <v>53690</v>
      </c>
      <c r="E95" s="242">
        <f t="shared" si="4"/>
        <v>-66002.375999999989</v>
      </c>
      <c r="F95" s="18"/>
      <c r="G95" s="18"/>
    </row>
    <row r="96" spans="1:7" x14ac:dyDescent="0.25">
      <c r="A96" s="241">
        <v>35735</v>
      </c>
      <c r="B96" s="221">
        <v>882615</v>
      </c>
      <c r="C96" s="236">
        <f t="shared" si="3"/>
        <v>120035.64</v>
      </c>
      <c r="D96" s="238">
        <v>52035</v>
      </c>
      <c r="E96" s="242">
        <f t="shared" si="4"/>
        <v>-68000.639999999999</v>
      </c>
      <c r="F96" s="18"/>
      <c r="G96" s="18"/>
    </row>
    <row r="97" spans="1:7" x14ac:dyDescent="0.25">
      <c r="A97" s="241">
        <v>35765</v>
      </c>
      <c r="B97" s="221">
        <v>883282</v>
      </c>
      <c r="C97" s="236">
        <f t="shared" si="3"/>
        <v>120126.352</v>
      </c>
      <c r="D97" s="238">
        <v>52173</v>
      </c>
      <c r="E97" s="242">
        <f t="shared" si="4"/>
        <v>-67953.351999999999</v>
      </c>
      <c r="F97" s="18"/>
      <c r="G97" s="18"/>
    </row>
    <row r="98" spans="1:7" x14ac:dyDescent="0.25">
      <c r="A98" s="241">
        <v>35796</v>
      </c>
      <c r="B98" s="221">
        <v>881593</v>
      </c>
      <c r="C98" s="236">
        <f t="shared" si="3"/>
        <v>119896.64799999999</v>
      </c>
      <c r="D98" s="238">
        <v>53103</v>
      </c>
      <c r="E98" s="242">
        <f t="shared" si="4"/>
        <v>-66793.647999999986</v>
      </c>
      <c r="F98" s="18"/>
      <c r="G98" s="18"/>
    </row>
    <row r="99" spans="1:7" x14ac:dyDescent="0.25">
      <c r="A99" s="241">
        <v>35827</v>
      </c>
      <c r="B99" s="221">
        <v>879755</v>
      </c>
      <c r="C99" s="236">
        <f t="shared" si="3"/>
        <v>119646.68</v>
      </c>
      <c r="D99" s="238">
        <v>58782</v>
      </c>
      <c r="E99" s="242">
        <f t="shared" si="4"/>
        <v>-60864.679999999993</v>
      </c>
      <c r="F99" s="18"/>
      <c r="G99" s="18"/>
    </row>
    <row r="100" spans="1:7" x14ac:dyDescent="0.25">
      <c r="A100" s="241">
        <v>35855</v>
      </c>
      <c r="B100" s="221">
        <v>879946</v>
      </c>
      <c r="C100" s="236">
        <f t="shared" si="3"/>
        <v>119672.656</v>
      </c>
      <c r="D100" s="238">
        <v>68594</v>
      </c>
      <c r="E100" s="242">
        <f t="shared" si="4"/>
        <v>-51078.656000000003</v>
      </c>
      <c r="F100" s="18"/>
      <c r="G100" s="18"/>
    </row>
    <row r="101" spans="1:7" x14ac:dyDescent="0.25">
      <c r="A101" s="241">
        <v>35886</v>
      </c>
      <c r="B101" s="221">
        <v>879264</v>
      </c>
      <c r="C101" s="236">
        <f t="shared" si="3"/>
        <v>119579.90400000001</v>
      </c>
      <c r="D101" s="238">
        <v>74656</v>
      </c>
      <c r="E101" s="242">
        <f t="shared" si="4"/>
        <v>-44923.90400000001</v>
      </c>
      <c r="F101" s="18"/>
      <c r="G101" s="18"/>
    </row>
    <row r="102" spans="1:7" x14ac:dyDescent="0.25">
      <c r="A102" s="241">
        <v>35916</v>
      </c>
      <c r="B102" s="221">
        <v>879079</v>
      </c>
      <c r="C102" s="236">
        <f t="shared" si="3"/>
        <v>119554.74400000001</v>
      </c>
      <c r="D102" s="238">
        <v>72826</v>
      </c>
      <c r="E102" s="242">
        <f t="shared" si="4"/>
        <v>-46728.744000000006</v>
      </c>
      <c r="F102" s="18"/>
      <c r="G102" s="18"/>
    </row>
    <row r="103" spans="1:7" x14ac:dyDescent="0.25">
      <c r="A103" s="241">
        <v>35947</v>
      </c>
      <c r="B103" s="221">
        <v>877729</v>
      </c>
      <c r="C103" s="236">
        <f t="shared" si="3"/>
        <v>119371.144</v>
      </c>
      <c r="D103" s="238">
        <v>70898</v>
      </c>
      <c r="E103" s="242">
        <f t="shared" si="4"/>
        <v>-48473.144</v>
      </c>
      <c r="F103" s="18"/>
      <c r="G103" s="18"/>
    </row>
    <row r="104" spans="1:7" x14ac:dyDescent="0.25">
      <c r="A104" s="241">
        <v>35977</v>
      </c>
      <c r="B104" s="221">
        <v>877005</v>
      </c>
      <c r="C104" s="236">
        <f t="shared" si="3"/>
        <v>119272.68</v>
      </c>
      <c r="D104" s="238">
        <v>70210</v>
      </c>
      <c r="E104" s="242">
        <f t="shared" si="4"/>
        <v>-49062.679999999993</v>
      </c>
      <c r="F104" s="18"/>
      <c r="G104" s="18"/>
    </row>
    <row r="105" spans="1:7" x14ac:dyDescent="0.25">
      <c r="A105" s="241">
        <v>36008</v>
      </c>
      <c r="B105" s="221">
        <v>875521</v>
      </c>
      <c r="C105" s="236">
        <f t="shared" si="3"/>
        <v>119070.856</v>
      </c>
      <c r="D105" s="238">
        <v>67333</v>
      </c>
      <c r="E105" s="242">
        <f t="shared" si="4"/>
        <v>-51737.856</v>
      </c>
      <c r="F105" s="18"/>
      <c r="G105" s="18"/>
    </row>
    <row r="106" spans="1:7" x14ac:dyDescent="0.25">
      <c r="A106" s="241">
        <v>36039</v>
      </c>
      <c r="B106" s="221">
        <v>872847</v>
      </c>
      <c r="C106" s="236">
        <f t="shared" si="3"/>
        <v>118707.192</v>
      </c>
      <c r="D106" s="238">
        <v>45811</v>
      </c>
      <c r="E106" s="242">
        <f t="shared" si="4"/>
        <v>-72896.191999999995</v>
      </c>
      <c r="F106" s="18"/>
      <c r="G106" s="18"/>
    </row>
    <row r="107" spans="1:7" x14ac:dyDescent="0.25">
      <c r="A107" s="241">
        <v>36069</v>
      </c>
      <c r="B107" s="221">
        <v>868144</v>
      </c>
      <c r="C107" s="236">
        <f t="shared" si="3"/>
        <v>118067.584</v>
      </c>
      <c r="D107" s="238">
        <v>42385</v>
      </c>
      <c r="E107" s="242">
        <f t="shared" si="4"/>
        <v>-75682.584000000003</v>
      </c>
      <c r="F107" s="18"/>
      <c r="G107" s="18"/>
    </row>
    <row r="108" spans="1:7" x14ac:dyDescent="0.25">
      <c r="A108" s="241">
        <v>36100</v>
      </c>
      <c r="B108" s="221">
        <v>865446</v>
      </c>
      <c r="C108" s="236">
        <f t="shared" si="3"/>
        <v>117700.656</v>
      </c>
      <c r="D108" s="238">
        <v>41189</v>
      </c>
      <c r="E108" s="242">
        <f t="shared" si="4"/>
        <v>-76511.656000000003</v>
      </c>
      <c r="F108" s="18"/>
      <c r="G108" s="18"/>
    </row>
    <row r="109" spans="1:7" x14ac:dyDescent="0.25">
      <c r="A109" s="241">
        <v>36130</v>
      </c>
      <c r="B109" s="221">
        <v>863872</v>
      </c>
      <c r="C109" s="236">
        <f t="shared" si="3"/>
        <v>117486.59199999999</v>
      </c>
      <c r="D109" s="238">
        <v>44556</v>
      </c>
      <c r="E109" s="242">
        <f t="shared" si="4"/>
        <v>-72930.59199999999</v>
      </c>
      <c r="F109" s="18"/>
      <c r="G109" s="18"/>
    </row>
    <row r="110" spans="1:7" x14ac:dyDescent="0.25">
      <c r="A110" s="241">
        <v>36161</v>
      </c>
      <c r="B110" s="221">
        <v>842708</v>
      </c>
      <c r="C110" s="236">
        <f t="shared" si="3"/>
        <v>114608.28799999999</v>
      </c>
      <c r="D110" s="238">
        <v>36136</v>
      </c>
      <c r="E110" s="242">
        <f t="shared" si="4"/>
        <v>-78472.287999999986</v>
      </c>
      <c r="F110" s="18"/>
      <c r="G110" s="18"/>
    </row>
    <row r="111" spans="1:7" x14ac:dyDescent="0.25">
      <c r="A111" s="241">
        <v>36192</v>
      </c>
      <c r="B111" s="221">
        <v>822205</v>
      </c>
      <c r="C111" s="236">
        <f t="shared" si="3"/>
        <v>111819.88</v>
      </c>
      <c r="D111" s="238">
        <v>35457</v>
      </c>
      <c r="E111" s="242">
        <f t="shared" si="4"/>
        <v>-76362.880000000005</v>
      </c>
      <c r="F111" s="18"/>
      <c r="G111" s="18"/>
    </row>
    <row r="112" spans="1:7" x14ac:dyDescent="0.25">
      <c r="A112" s="241">
        <v>36220</v>
      </c>
      <c r="B112" s="221">
        <v>800879</v>
      </c>
      <c r="C112" s="236">
        <f t="shared" si="3"/>
        <v>108919.54400000001</v>
      </c>
      <c r="D112" s="238">
        <v>33848</v>
      </c>
      <c r="E112" s="242">
        <f t="shared" si="4"/>
        <v>-75071.544000000009</v>
      </c>
      <c r="F112" s="18"/>
      <c r="G112" s="18"/>
    </row>
    <row r="113" spans="1:7" x14ac:dyDescent="0.25">
      <c r="A113" s="241">
        <v>36251</v>
      </c>
      <c r="B113" s="221">
        <v>779123</v>
      </c>
      <c r="C113" s="236">
        <f t="shared" si="3"/>
        <v>105960.72799999999</v>
      </c>
      <c r="D113" s="238">
        <v>44315</v>
      </c>
      <c r="E113" s="242">
        <f t="shared" si="4"/>
        <v>-61645.727999999988</v>
      </c>
      <c r="F113" s="18"/>
      <c r="G113" s="18"/>
    </row>
    <row r="114" spans="1:7" x14ac:dyDescent="0.25">
      <c r="A114" s="241">
        <v>36281</v>
      </c>
      <c r="B114" s="221">
        <v>755512</v>
      </c>
      <c r="C114" s="236">
        <f t="shared" si="3"/>
        <v>102749.632</v>
      </c>
      <c r="D114" s="238">
        <v>44310</v>
      </c>
      <c r="E114" s="242">
        <f t="shared" si="4"/>
        <v>-58439.631999999998</v>
      </c>
      <c r="F114" s="18"/>
      <c r="G114" s="18"/>
    </row>
    <row r="115" spans="1:7" x14ac:dyDescent="0.25">
      <c r="A115" s="241">
        <v>36312</v>
      </c>
      <c r="B115" s="221">
        <v>733232</v>
      </c>
      <c r="C115" s="236">
        <f t="shared" si="3"/>
        <v>99719.551999999996</v>
      </c>
      <c r="D115" s="238">
        <v>41346</v>
      </c>
      <c r="E115" s="242">
        <f t="shared" si="4"/>
        <v>-58373.551999999996</v>
      </c>
      <c r="F115" s="18"/>
      <c r="G115" s="18"/>
    </row>
    <row r="116" spans="1:7" x14ac:dyDescent="0.25">
      <c r="A116" s="241">
        <v>36342</v>
      </c>
      <c r="B116" s="221">
        <v>709083</v>
      </c>
      <c r="C116" s="236">
        <f t="shared" si="3"/>
        <v>96435.287999999986</v>
      </c>
      <c r="D116" s="238">
        <v>42156</v>
      </c>
      <c r="E116" s="242">
        <f t="shared" si="4"/>
        <v>-54279.287999999986</v>
      </c>
      <c r="F116" s="18"/>
      <c r="G116" s="18"/>
    </row>
    <row r="117" spans="1:7" x14ac:dyDescent="0.25">
      <c r="A117" s="241">
        <v>36373</v>
      </c>
      <c r="B117" s="221">
        <v>685813</v>
      </c>
      <c r="C117" s="236">
        <f t="shared" si="3"/>
        <v>93270.567999999985</v>
      </c>
      <c r="D117" s="238">
        <v>41918</v>
      </c>
      <c r="E117" s="242">
        <f t="shared" si="4"/>
        <v>-51352.567999999985</v>
      </c>
      <c r="F117" s="18"/>
      <c r="G117" s="18"/>
    </row>
    <row r="118" spans="1:7" x14ac:dyDescent="0.25">
      <c r="A118" s="241">
        <v>36404</v>
      </c>
      <c r="B118" s="221">
        <v>663082</v>
      </c>
      <c r="C118" s="236">
        <f t="shared" si="3"/>
        <v>90179.151999999987</v>
      </c>
      <c r="D118" s="238">
        <v>42562</v>
      </c>
      <c r="E118" s="242">
        <f t="shared" si="4"/>
        <v>-47617.151999999987</v>
      </c>
      <c r="F118" s="18"/>
      <c r="G118" s="18"/>
    </row>
    <row r="119" spans="1:7" x14ac:dyDescent="0.25">
      <c r="A119" s="241">
        <v>36434</v>
      </c>
      <c r="B119" s="221">
        <v>640037</v>
      </c>
      <c r="C119" s="236">
        <f t="shared" si="3"/>
        <v>87045.031999999992</v>
      </c>
      <c r="D119" s="238">
        <v>40053</v>
      </c>
      <c r="E119" s="242">
        <f t="shared" si="4"/>
        <v>-46992.031999999992</v>
      </c>
      <c r="F119" s="18"/>
      <c r="G119" s="18"/>
    </row>
    <row r="120" spans="1:7" x14ac:dyDescent="0.25">
      <c r="A120" s="241">
        <v>36465</v>
      </c>
      <c r="B120" s="221">
        <v>618440</v>
      </c>
      <c r="C120" s="236">
        <f t="shared" si="3"/>
        <v>84107.839999999997</v>
      </c>
      <c r="D120" s="238">
        <v>42175</v>
      </c>
      <c r="E120" s="242">
        <f t="shared" si="4"/>
        <v>-41932.839999999997</v>
      </c>
      <c r="F120" s="18"/>
      <c r="G120" s="18"/>
    </row>
    <row r="121" spans="1:7" x14ac:dyDescent="0.25">
      <c r="A121" s="241">
        <v>36495</v>
      </c>
      <c r="B121" s="221">
        <v>599290</v>
      </c>
      <c r="C121" s="236">
        <f t="shared" si="3"/>
        <v>81503.44</v>
      </c>
      <c r="D121" s="238">
        <v>36342</v>
      </c>
      <c r="E121" s="242">
        <f t="shared" si="4"/>
        <v>-45161.440000000002</v>
      </c>
      <c r="F121" s="18"/>
      <c r="G121" s="18"/>
    </row>
    <row r="122" spans="1:7" x14ac:dyDescent="0.25">
      <c r="A122" s="241">
        <v>36526</v>
      </c>
      <c r="B122" s="221">
        <v>602406</v>
      </c>
      <c r="C122" s="236">
        <f t="shared" si="3"/>
        <v>81927.216</v>
      </c>
      <c r="D122" s="238">
        <v>37560</v>
      </c>
      <c r="E122" s="242">
        <f t="shared" si="4"/>
        <v>-44367.216</v>
      </c>
      <c r="F122" s="18"/>
      <c r="G122" s="18"/>
    </row>
    <row r="123" spans="1:7" x14ac:dyDescent="0.25">
      <c r="A123" s="241">
        <v>36557</v>
      </c>
      <c r="B123" s="221">
        <v>608291</v>
      </c>
      <c r="C123" s="236">
        <f t="shared" si="3"/>
        <v>82727.576000000001</v>
      </c>
      <c r="D123" s="238">
        <v>38364</v>
      </c>
      <c r="E123" s="242">
        <f t="shared" si="4"/>
        <v>-44363.576000000001</v>
      </c>
      <c r="F123" s="18"/>
      <c r="G123" s="18"/>
    </row>
    <row r="124" spans="1:7" x14ac:dyDescent="0.25">
      <c r="A124" s="241">
        <v>36586</v>
      </c>
      <c r="B124" s="221">
        <v>612496</v>
      </c>
      <c r="C124" s="236">
        <f t="shared" si="3"/>
        <v>83299.455999999991</v>
      </c>
      <c r="D124" s="238">
        <v>39200</v>
      </c>
      <c r="E124" s="242">
        <f t="shared" si="4"/>
        <v>-44099.455999999991</v>
      </c>
      <c r="F124" s="18"/>
      <c r="G124" s="18"/>
    </row>
    <row r="125" spans="1:7" x14ac:dyDescent="0.25">
      <c r="A125" s="241">
        <v>36617</v>
      </c>
      <c r="B125" s="221">
        <v>615430</v>
      </c>
      <c r="C125" s="236">
        <f t="shared" si="3"/>
        <v>83698.48</v>
      </c>
      <c r="D125" s="238">
        <v>28721</v>
      </c>
      <c r="E125" s="242">
        <f t="shared" si="4"/>
        <v>-54977.479999999996</v>
      </c>
      <c r="F125" s="18"/>
      <c r="G125" s="18"/>
    </row>
    <row r="126" spans="1:7" x14ac:dyDescent="0.25">
      <c r="A126" s="241">
        <v>36647</v>
      </c>
      <c r="B126" s="221">
        <v>620436</v>
      </c>
      <c r="C126" s="236">
        <f t="shared" si="3"/>
        <v>84379.296000000002</v>
      </c>
      <c r="D126" s="238">
        <v>28570</v>
      </c>
      <c r="E126" s="242">
        <f t="shared" si="4"/>
        <v>-55809.296000000002</v>
      </c>
      <c r="F126" s="18"/>
      <c r="G126" s="18"/>
    </row>
    <row r="127" spans="1:7" x14ac:dyDescent="0.25">
      <c r="A127" s="241">
        <v>36678</v>
      </c>
      <c r="B127" s="221">
        <v>625726</v>
      </c>
      <c r="C127" s="236">
        <f t="shared" si="3"/>
        <v>85098.73599999999</v>
      </c>
      <c r="D127" s="238">
        <v>28265</v>
      </c>
      <c r="E127" s="242">
        <f t="shared" si="4"/>
        <v>-56833.73599999999</v>
      </c>
      <c r="F127" s="18"/>
      <c r="G127" s="18"/>
    </row>
    <row r="128" spans="1:7" x14ac:dyDescent="0.25">
      <c r="A128" s="241">
        <v>36708</v>
      </c>
      <c r="B128" s="221">
        <v>631179</v>
      </c>
      <c r="C128" s="236">
        <f t="shared" si="3"/>
        <v>85840.343999999997</v>
      </c>
      <c r="D128" s="238">
        <v>29214</v>
      </c>
      <c r="E128" s="242">
        <f t="shared" si="4"/>
        <v>-56626.343999999997</v>
      </c>
      <c r="F128" s="18"/>
      <c r="G128" s="18"/>
    </row>
    <row r="129" spans="1:7" x14ac:dyDescent="0.25">
      <c r="A129" s="241">
        <v>36739</v>
      </c>
      <c r="B129" s="221">
        <v>636585</v>
      </c>
      <c r="C129" s="236">
        <f t="shared" si="3"/>
        <v>86575.56</v>
      </c>
      <c r="D129" s="238">
        <v>31385</v>
      </c>
      <c r="E129" s="242">
        <f t="shared" si="4"/>
        <v>-55190.559999999998</v>
      </c>
      <c r="F129" s="18"/>
      <c r="G129" s="18"/>
    </row>
    <row r="130" spans="1:7" x14ac:dyDescent="0.25">
      <c r="A130" s="241">
        <v>36770</v>
      </c>
      <c r="B130" s="221">
        <v>640669</v>
      </c>
      <c r="C130" s="236">
        <f t="shared" si="3"/>
        <v>87130.983999999997</v>
      </c>
      <c r="D130" s="238">
        <v>31431</v>
      </c>
      <c r="E130" s="242">
        <f t="shared" si="4"/>
        <v>-55699.983999999997</v>
      </c>
      <c r="F130" s="18"/>
      <c r="G130" s="18"/>
    </row>
    <row r="131" spans="1:7" x14ac:dyDescent="0.25">
      <c r="A131" s="241">
        <v>36800</v>
      </c>
      <c r="B131" s="221">
        <v>646185</v>
      </c>
      <c r="C131" s="236">
        <f t="shared" ref="C131:C194" si="5">(B131*13.6)/100</f>
        <v>87881.16</v>
      </c>
      <c r="D131" s="238">
        <v>30393</v>
      </c>
      <c r="E131" s="242">
        <f t="shared" ref="E131:E194" si="6">D131-C131</f>
        <v>-57488.160000000003</v>
      </c>
      <c r="F131" s="18"/>
      <c r="G131" s="18"/>
    </row>
    <row r="132" spans="1:7" x14ac:dyDescent="0.25">
      <c r="A132" s="241">
        <v>36831</v>
      </c>
      <c r="B132" s="221">
        <v>651141</v>
      </c>
      <c r="C132" s="236">
        <f t="shared" si="5"/>
        <v>88555.175999999992</v>
      </c>
      <c r="D132" s="238">
        <v>32533</v>
      </c>
      <c r="E132" s="242">
        <f t="shared" si="6"/>
        <v>-56022.175999999992</v>
      </c>
      <c r="F132" s="18"/>
      <c r="G132" s="18"/>
    </row>
    <row r="133" spans="1:7" x14ac:dyDescent="0.25">
      <c r="A133" s="241">
        <v>36861</v>
      </c>
      <c r="B133" s="221">
        <v>655707</v>
      </c>
      <c r="C133" s="236">
        <f t="shared" si="5"/>
        <v>89176.151999999987</v>
      </c>
      <c r="D133" s="238">
        <v>33011</v>
      </c>
      <c r="E133" s="242">
        <f t="shared" si="6"/>
        <v>-56165.151999999987</v>
      </c>
      <c r="F133" s="18"/>
      <c r="G133" s="18"/>
    </row>
    <row r="134" spans="1:7" x14ac:dyDescent="0.25">
      <c r="A134" s="241">
        <v>36892</v>
      </c>
      <c r="B134" s="221">
        <v>650346</v>
      </c>
      <c r="C134" s="236">
        <f t="shared" si="5"/>
        <v>88447.055999999997</v>
      </c>
      <c r="D134" s="238">
        <v>35598</v>
      </c>
      <c r="E134" s="242">
        <f t="shared" si="6"/>
        <v>-52849.055999999997</v>
      </c>
      <c r="F134" s="18"/>
      <c r="G134" s="18"/>
    </row>
    <row r="135" spans="1:7" x14ac:dyDescent="0.25">
      <c r="A135" s="241">
        <v>36923</v>
      </c>
      <c r="B135" s="221">
        <v>643305</v>
      </c>
      <c r="C135" s="236">
        <f t="shared" si="5"/>
        <v>87489.48</v>
      </c>
      <c r="D135" s="238">
        <v>35413</v>
      </c>
      <c r="E135" s="242">
        <f t="shared" si="6"/>
        <v>-52076.479999999996</v>
      </c>
      <c r="F135" s="18"/>
      <c r="G135" s="18"/>
    </row>
    <row r="136" spans="1:7" x14ac:dyDescent="0.25">
      <c r="A136" s="241">
        <v>36951</v>
      </c>
      <c r="B136" s="221">
        <v>636504</v>
      </c>
      <c r="C136" s="236">
        <f t="shared" si="5"/>
        <v>86564.544000000009</v>
      </c>
      <c r="D136" s="238">
        <v>34407</v>
      </c>
      <c r="E136" s="242">
        <f t="shared" si="6"/>
        <v>-52157.544000000009</v>
      </c>
      <c r="F136" s="18"/>
      <c r="G136" s="18"/>
    </row>
    <row r="137" spans="1:7" x14ac:dyDescent="0.25">
      <c r="A137" s="241">
        <v>36982</v>
      </c>
      <c r="B137" s="221">
        <v>631110</v>
      </c>
      <c r="C137" s="236">
        <f t="shared" si="5"/>
        <v>85830.96</v>
      </c>
      <c r="D137" s="238">
        <v>34653</v>
      </c>
      <c r="E137" s="242">
        <f t="shared" si="6"/>
        <v>-51177.960000000006</v>
      </c>
      <c r="F137" s="18"/>
      <c r="G137" s="18"/>
    </row>
    <row r="138" spans="1:7" x14ac:dyDescent="0.25">
      <c r="A138" s="241">
        <v>37012</v>
      </c>
      <c r="B138" s="221">
        <v>624846</v>
      </c>
      <c r="C138" s="236">
        <f t="shared" si="5"/>
        <v>84979.055999999997</v>
      </c>
      <c r="D138" s="238">
        <v>35459</v>
      </c>
      <c r="E138" s="242">
        <f t="shared" si="6"/>
        <v>-49520.055999999997</v>
      </c>
      <c r="F138" s="18"/>
      <c r="G138" s="18"/>
    </row>
    <row r="139" spans="1:7" x14ac:dyDescent="0.25">
      <c r="A139" s="241">
        <v>37043</v>
      </c>
      <c r="B139" s="221">
        <v>614766</v>
      </c>
      <c r="C139" s="236">
        <f t="shared" si="5"/>
        <v>83608.175999999992</v>
      </c>
      <c r="D139" s="238">
        <v>37318</v>
      </c>
      <c r="E139" s="242">
        <f t="shared" si="6"/>
        <v>-46290.175999999992</v>
      </c>
      <c r="F139" s="18"/>
      <c r="G139" s="18"/>
    </row>
    <row r="140" spans="1:7" x14ac:dyDescent="0.25">
      <c r="A140" s="241">
        <v>37073</v>
      </c>
      <c r="B140" s="221">
        <v>606172</v>
      </c>
      <c r="C140" s="236">
        <f t="shared" si="5"/>
        <v>82439.392000000007</v>
      </c>
      <c r="D140" s="238">
        <v>35552</v>
      </c>
      <c r="E140" s="242">
        <f t="shared" si="6"/>
        <v>-46887.392000000007</v>
      </c>
      <c r="F140" s="18"/>
      <c r="G140" s="18"/>
    </row>
    <row r="141" spans="1:7" x14ac:dyDescent="0.25">
      <c r="A141" s="241">
        <v>37104</v>
      </c>
      <c r="B141" s="221">
        <v>597320</v>
      </c>
      <c r="C141" s="236">
        <f t="shared" si="5"/>
        <v>81235.520000000004</v>
      </c>
      <c r="D141" s="238">
        <v>36299</v>
      </c>
      <c r="E141" s="242">
        <f t="shared" si="6"/>
        <v>-44936.520000000004</v>
      </c>
      <c r="F141" s="18"/>
      <c r="G141" s="18"/>
    </row>
    <row r="142" spans="1:7" x14ac:dyDescent="0.25">
      <c r="A142" s="241">
        <v>37135</v>
      </c>
      <c r="B142" s="221">
        <v>588496</v>
      </c>
      <c r="C142" s="236">
        <f t="shared" si="5"/>
        <v>80035.455999999991</v>
      </c>
      <c r="D142" s="238">
        <v>40054</v>
      </c>
      <c r="E142" s="242">
        <f t="shared" si="6"/>
        <v>-39981.455999999991</v>
      </c>
      <c r="F142" s="18"/>
      <c r="G142" s="18"/>
    </row>
    <row r="143" spans="1:7" x14ac:dyDescent="0.25">
      <c r="A143" s="241">
        <v>37165</v>
      </c>
      <c r="B143" s="221">
        <v>578770</v>
      </c>
      <c r="C143" s="236">
        <f t="shared" si="5"/>
        <v>78712.72</v>
      </c>
      <c r="D143" s="238">
        <v>37492</v>
      </c>
      <c r="E143" s="242">
        <f t="shared" si="6"/>
        <v>-41220.720000000001</v>
      </c>
      <c r="F143" s="18"/>
      <c r="G143" s="18"/>
    </row>
    <row r="144" spans="1:7" x14ac:dyDescent="0.25">
      <c r="A144" s="241">
        <v>37196</v>
      </c>
      <c r="B144" s="221">
        <v>569415</v>
      </c>
      <c r="C144" s="236">
        <f t="shared" si="5"/>
        <v>77440.44</v>
      </c>
      <c r="D144" s="238">
        <v>37234</v>
      </c>
      <c r="E144" s="242">
        <f t="shared" si="6"/>
        <v>-40206.44</v>
      </c>
      <c r="F144" s="18"/>
      <c r="G144" s="18"/>
    </row>
    <row r="145" spans="1:7" x14ac:dyDescent="0.25">
      <c r="A145" s="241">
        <v>37226</v>
      </c>
      <c r="B145" s="221">
        <v>559563</v>
      </c>
      <c r="C145" s="236">
        <f t="shared" si="5"/>
        <v>76100.567999999999</v>
      </c>
      <c r="D145" s="238">
        <v>35866</v>
      </c>
      <c r="E145" s="242">
        <f t="shared" si="6"/>
        <v>-40234.567999999999</v>
      </c>
      <c r="F145" s="18"/>
      <c r="G145" s="18"/>
    </row>
    <row r="146" spans="1:7" x14ac:dyDescent="0.25">
      <c r="A146" s="241">
        <v>37257</v>
      </c>
      <c r="B146" s="221">
        <v>554487</v>
      </c>
      <c r="C146" s="236">
        <f t="shared" si="5"/>
        <v>75410.232000000004</v>
      </c>
      <c r="D146" s="238">
        <v>36167</v>
      </c>
      <c r="E146" s="242">
        <f t="shared" si="6"/>
        <v>-39243.232000000004</v>
      </c>
      <c r="F146" s="18"/>
      <c r="G146" s="18"/>
    </row>
    <row r="147" spans="1:7" x14ac:dyDescent="0.25">
      <c r="A147" s="241">
        <v>37288</v>
      </c>
      <c r="B147" s="221">
        <v>549214</v>
      </c>
      <c r="C147" s="236">
        <f t="shared" si="5"/>
        <v>74693.103999999992</v>
      </c>
      <c r="D147" s="238">
        <v>35906</v>
      </c>
      <c r="E147" s="242">
        <f t="shared" si="6"/>
        <v>-38787.103999999992</v>
      </c>
      <c r="F147" s="18"/>
      <c r="G147" s="18"/>
    </row>
    <row r="148" spans="1:7" x14ac:dyDescent="0.25">
      <c r="A148" s="241">
        <v>37316</v>
      </c>
      <c r="B148" s="221">
        <v>543554</v>
      </c>
      <c r="C148" s="236">
        <f t="shared" si="5"/>
        <v>73923.343999999997</v>
      </c>
      <c r="D148" s="238">
        <v>36721</v>
      </c>
      <c r="E148" s="242">
        <f t="shared" si="6"/>
        <v>-37202.343999999997</v>
      </c>
      <c r="F148" s="18"/>
      <c r="G148" s="18"/>
    </row>
    <row r="149" spans="1:7" x14ac:dyDescent="0.25">
      <c r="A149" s="241">
        <v>37347</v>
      </c>
      <c r="B149" s="221">
        <v>538925</v>
      </c>
      <c r="C149" s="236">
        <f t="shared" si="5"/>
        <v>73293.8</v>
      </c>
      <c r="D149" s="238">
        <v>33008</v>
      </c>
      <c r="E149" s="242">
        <f t="shared" si="6"/>
        <v>-40285.800000000003</v>
      </c>
      <c r="F149" s="18"/>
      <c r="G149" s="18"/>
    </row>
    <row r="150" spans="1:7" x14ac:dyDescent="0.25">
      <c r="A150" s="241">
        <v>37377</v>
      </c>
      <c r="B150" s="221">
        <v>533047</v>
      </c>
      <c r="C150" s="236">
        <f t="shared" si="5"/>
        <v>72494.392000000007</v>
      </c>
      <c r="D150" s="238">
        <v>32889</v>
      </c>
      <c r="E150" s="242">
        <f t="shared" si="6"/>
        <v>-39605.392000000007</v>
      </c>
      <c r="F150" s="18"/>
      <c r="G150" s="18"/>
    </row>
    <row r="151" spans="1:7" x14ac:dyDescent="0.25">
      <c r="A151" s="241">
        <v>37408</v>
      </c>
      <c r="B151" s="221">
        <v>529383</v>
      </c>
      <c r="C151" s="236">
        <f t="shared" si="5"/>
        <v>71996.088000000003</v>
      </c>
      <c r="D151" s="238">
        <v>41999</v>
      </c>
      <c r="E151" s="242">
        <f t="shared" si="6"/>
        <v>-29997.088000000003</v>
      </c>
      <c r="F151" s="18"/>
      <c r="G151" s="18"/>
    </row>
    <row r="152" spans="1:7" x14ac:dyDescent="0.25">
      <c r="A152" s="241">
        <v>37438</v>
      </c>
      <c r="B152" s="221">
        <v>525337</v>
      </c>
      <c r="C152" s="236">
        <f t="shared" si="5"/>
        <v>71445.831999999995</v>
      </c>
      <c r="D152" s="238">
        <v>39060</v>
      </c>
      <c r="E152" s="242">
        <f t="shared" si="6"/>
        <v>-32385.831999999995</v>
      </c>
      <c r="F152" s="18"/>
      <c r="G152" s="18"/>
    </row>
    <row r="153" spans="1:7" x14ac:dyDescent="0.25">
      <c r="A153" s="241">
        <v>37469</v>
      </c>
      <c r="B153" s="221">
        <v>521077</v>
      </c>
      <c r="C153" s="236">
        <f t="shared" si="5"/>
        <v>70866.472000000009</v>
      </c>
      <c r="D153" s="238">
        <v>37643</v>
      </c>
      <c r="E153" s="242">
        <f t="shared" si="6"/>
        <v>-33223.472000000009</v>
      </c>
      <c r="F153" s="18"/>
      <c r="G153" s="18"/>
    </row>
    <row r="154" spans="1:7" x14ac:dyDescent="0.25">
      <c r="A154" s="241">
        <v>37500</v>
      </c>
      <c r="B154" s="221">
        <v>517619</v>
      </c>
      <c r="C154" s="236">
        <f t="shared" si="5"/>
        <v>70396.183999999994</v>
      </c>
      <c r="D154" s="238">
        <v>38381</v>
      </c>
      <c r="E154" s="242">
        <f t="shared" si="6"/>
        <v>-32015.183999999994</v>
      </c>
      <c r="F154" s="18"/>
      <c r="G154" s="18"/>
    </row>
    <row r="155" spans="1:7" x14ac:dyDescent="0.25">
      <c r="A155" s="241">
        <v>37530</v>
      </c>
      <c r="B155" s="221">
        <v>514407</v>
      </c>
      <c r="C155" s="236">
        <f t="shared" si="5"/>
        <v>69959.351999999999</v>
      </c>
      <c r="D155" s="238">
        <v>35855</v>
      </c>
      <c r="E155" s="242">
        <f t="shared" si="6"/>
        <v>-34104.351999999999</v>
      </c>
      <c r="F155" s="18"/>
      <c r="G155" s="18"/>
    </row>
    <row r="156" spans="1:7" x14ac:dyDescent="0.25">
      <c r="A156" s="241">
        <v>37561</v>
      </c>
      <c r="B156" s="221">
        <v>510930</v>
      </c>
      <c r="C156" s="236">
        <f t="shared" si="5"/>
        <v>69486.48</v>
      </c>
      <c r="D156" s="238">
        <v>35592</v>
      </c>
      <c r="E156" s="242">
        <f t="shared" si="6"/>
        <v>-33894.479999999996</v>
      </c>
      <c r="F156" s="18"/>
      <c r="G156" s="18"/>
    </row>
    <row r="157" spans="1:7" x14ac:dyDescent="0.25">
      <c r="A157" s="241">
        <v>37591</v>
      </c>
      <c r="B157" s="221">
        <v>508101</v>
      </c>
      <c r="C157" s="236">
        <f t="shared" si="5"/>
        <v>69101.73599999999</v>
      </c>
      <c r="D157" s="238">
        <v>37823</v>
      </c>
      <c r="E157" s="242">
        <f t="shared" si="6"/>
        <v>-31278.73599999999</v>
      </c>
      <c r="F157" s="18"/>
      <c r="G157" s="18"/>
    </row>
    <row r="158" spans="1:7" x14ac:dyDescent="0.25">
      <c r="A158" s="241">
        <v>37622</v>
      </c>
      <c r="B158" s="221">
        <v>512414</v>
      </c>
      <c r="C158" s="236">
        <f t="shared" si="5"/>
        <v>69688.303999999989</v>
      </c>
      <c r="D158" s="238">
        <v>38772</v>
      </c>
      <c r="E158" s="242">
        <f t="shared" si="6"/>
        <v>-30916.303999999989</v>
      </c>
      <c r="F158" s="18"/>
      <c r="G158" s="18"/>
    </row>
    <row r="159" spans="1:7" x14ac:dyDescent="0.25">
      <c r="A159" s="241">
        <v>37653</v>
      </c>
      <c r="B159" s="221">
        <v>518080</v>
      </c>
      <c r="C159" s="236">
        <f t="shared" si="5"/>
        <v>70458.880000000005</v>
      </c>
      <c r="D159" s="238">
        <v>38530</v>
      </c>
      <c r="E159" s="242">
        <f t="shared" si="6"/>
        <v>-31928.880000000005</v>
      </c>
      <c r="F159" s="18"/>
      <c r="G159" s="18"/>
    </row>
    <row r="160" spans="1:7" x14ac:dyDescent="0.25">
      <c r="A160" s="241">
        <v>37681</v>
      </c>
      <c r="B160" s="221">
        <v>523097</v>
      </c>
      <c r="C160" s="236">
        <f t="shared" si="5"/>
        <v>71141.191999999995</v>
      </c>
      <c r="D160" s="238">
        <v>42335</v>
      </c>
      <c r="E160" s="242">
        <f t="shared" si="6"/>
        <v>-28806.191999999995</v>
      </c>
      <c r="F160" s="18"/>
      <c r="G160" s="18"/>
    </row>
    <row r="161" spans="1:7" x14ac:dyDescent="0.25">
      <c r="A161" s="241">
        <v>37712</v>
      </c>
      <c r="B161" s="221">
        <v>527798</v>
      </c>
      <c r="C161" s="236">
        <f t="shared" si="5"/>
        <v>71780.527999999991</v>
      </c>
      <c r="D161" s="238">
        <v>41500</v>
      </c>
      <c r="E161" s="242">
        <f t="shared" si="6"/>
        <v>-30280.527999999991</v>
      </c>
      <c r="F161" s="18"/>
      <c r="G161" s="18"/>
    </row>
    <row r="162" spans="1:7" x14ac:dyDescent="0.25">
      <c r="A162" s="241">
        <v>37742</v>
      </c>
      <c r="B162" s="221">
        <v>531209</v>
      </c>
      <c r="C162" s="236">
        <f t="shared" si="5"/>
        <v>72244.423999999999</v>
      </c>
      <c r="D162" s="238">
        <v>43373</v>
      </c>
      <c r="E162" s="242">
        <f t="shared" si="6"/>
        <v>-28871.423999999999</v>
      </c>
      <c r="F162" s="18"/>
      <c r="G162" s="18"/>
    </row>
    <row r="163" spans="1:7" x14ac:dyDescent="0.25">
      <c r="A163" s="241">
        <v>37773</v>
      </c>
      <c r="B163" s="221">
        <v>534949</v>
      </c>
      <c r="C163" s="236">
        <f t="shared" si="5"/>
        <v>72753.063999999998</v>
      </c>
      <c r="D163" s="238">
        <v>47956</v>
      </c>
      <c r="E163" s="242">
        <f t="shared" si="6"/>
        <v>-24797.063999999998</v>
      </c>
      <c r="F163" s="18"/>
      <c r="G163" s="18"/>
    </row>
    <row r="164" spans="1:7" x14ac:dyDescent="0.25">
      <c r="A164" s="241">
        <v>37803</v>
      </c>
      <c r="B164" s="221">
        <v>539631</v>
      </c>
      <c r="C164" s="236">
        <f t="shared" si="5"/>
        <v>73389.815999999992</v>
      </c>
      <c r="D164" s="238">
        <v>47645</v>
      </c>
      <c r="E164" s="242">
        <f t="shared" si="6"/>
        <v>-25744.815999999992</v>
      </c>
      <c r="F164" s="18"/>
      <c r="G164" s="18"/>
    </row>
    <row r="165" spans="1:7" x14ac:dyDescent="0.25">
      <c r="A165" s="241">
        <v>37834</v>
      </c>
      <c r="B165" s="221">
        <v>542850</v>
      </c>
      <c r="C165" s="236">
        <f t="shared" si="5"/>
        <v>73827.600000000006</v>
      </c>
      <c r="D165" s="238">
        <v>47793</v>
      </c>
      <c r="E165" s="242">
        <f t="shared" si="6"/>
        <v>-26034.600000000006</v>
      </c>
      <c r="F165" s="18"/>
      <c r="G165" s="18"/>
    </row>
    <row r="166" spans="1:7" x14ac:dyDescent="0.25">
      <c r="A166" s="241">
        <v>37865</v>
      </c>
      <c r="B166" s="221">
        <v>547361</v>
      </c>
      <c r="C166" s="236">
        <f t="shared" si="5"/>
        <v>74441.09599999999</v>
      </c>
      <c r="D166" s="238">
        <v>52675</v>
      </c>
      <c r="E166" s="242">
        <f t="shared" si="6"/>
        <v>-21766.09599999999</v>
      </c>
      <c r="F166" s="18"/>
      <c r="G166" s="18"/>
    </row>
    <row r="167" spans="1:7" x14ac:dyDescent="0.25">
      <c r="A167" s="241">
        <v>37895</v>
      </c>
      <c r="B167" s="221">
        <v>551231</v>
      </c>
      <c r="C167" s="236">
        <f t="shared" si="5"/>
        <v>74967.415999999997</v>
      </c>
      <c r="D167" s="238">
        <v>54093</v>
      </c>
      <c r="E167" s="242">
        <f t="shared" si="6"/>
        <v>-20874.415999999997</v>
      </c>
      <c r="F167" s="18"/>
      <c r="G167" s="18"/>
    </row>
    <row r="168" spans="1:7" x14ac:dyDescent="0.25">
      <c r="A168" s="241">
        <v>37926</v>
      </c>
      <c r="B168" s="221">
        <v>554615</v>
      </c>
      <c r="C168" s="236">
        <f t="shared" si="5"/>
        <v>75427.64</v>
      </c>
      <c r="D168" s="238">
        <v>54427</v>
      </c>
      <c r="E168" s="242">
        <f t="shared" si="6"/>
        <v>-21000.639999999999</v>
      </c>
      <c r="F168" s="18"/>
      <c r="G168" s="18"/>
    </row>
    <row r="169" spans="1:7" x14ac:dyDescent="0.25">
      <c r="A169" s="241">
        <v>37956</v>
      </c>
      <c r="B169" s="221">
        <v>559465</v>
      </c>
      <c r="C169" s="236">
        <f t="shared" si="5"/>
        <v>76087.240000000005</v>
      </c>
      <c r="D169" s="238">
        <v>49296</v>
      </c>
      <c r="E169" s="242">
        <f t="shared" si="6"/>
        <v>-26791.240000000005</v>
      </c>
      <c r="F169" s="18"/>
      <c r="G169" s="18"/>
    </row>
    <row r="170" spans="1:7" x14ac:dyDescent="0.25">
      <c r="A170" s="241">
        <v>37987</v>
      </c>
      <c r="B170" s="221">
        <v>566024</v>
      </c>
      <c r="C170" s="236">
        <f t="shared" si="5"/>
        <v>76979.263999999996</v>
      </c>
      <c r="D170" s="238">
        <v>53261</v>
      </c>
      <c r="E170" s="242">
        <f t="shared" si="6"/>
        <v>-23718.263999999996</v>
      </c>
      <c r="F170" s="18"/>
      <c r="G170" s="18"/>
    </row>
    <row r="171" spans="1:7" x14ac:dyDescent="0.25">
      <c r="A171" s="241">
        <v>38018</v>
      </c>
      <c r="B171" s="221">
        <v>571748</v>
      </c>
      <c r="C171" s="236">
        <f t="shared" si="5"/>
        <v>77757.728000000003</v>
      </c>
      <c r="D171" s="238">
        <v>52960</v>
      </c>
      <c r="E171" s="242">
        <f t="shared" si="6"/>
        <v>-24797.728000000003</v>
      </c>
      <c r="F171" s="18"/>
      <c r="G171" s="18"/>
    </row>
    <row r="172" spans="1:7" x14ac:dyDescent="0.25">
      <c r="A172" s="241">
        <v>38047</v>
      </c>
      <c r="B172" s="221">
        <v>581717</v>
      </c>
      <c r="C172" s="236">
        <f t="shared" si="5"/>
        <v>79113.512000000002</v>
      </c>
      <c r="D172" s="238">
        <v>51612</v>
      </c>
      <c r="E172" s="242">
        <f t="shared" si="6"/>
        <v>-27501.512000000002</v>
      </c>
      <c r="F172" s="18"/>
      <c r="G172" s="18"/>
    </row>
    <row r="173" spans="1:7" x14ac:dyDescent="0.25">
      <c r="A173" s="241">
        <v>38078</v>
      </c>
      <c r="B173" s="221">
        <v>590264</v>
      </c>
      <c r="C173" s="236">
        <f t="shared" si="5"/>
        <v>80275.903999999995</v>
      </c>
      <c r="D173" s="238">
        <v>50498</v>
      </c>
      <c r="E173" s="242">
        <f t="shared" si="6"/>
        <v>-29777.903999999995</v>
      </c>
      <c r="F173" s="18"/>
      <c r="G173" s="18"/>
    </row>
    <row r="174" spans="1:7" x14ac:dyDescent="0.25">
      <c r="A174" s="241">
        <v>38108</v>
      </c>
      <c r="B174" s="221">
        <v>599299</v>
      </c>
      <c r="C174" s="236">
        <f t="shared" si="5"/>
        <v>81504.66399999999</v>
      </c>
      <c r="D174" s="238">
        <v>50540</v>
      </c>
      <c r="E174" s="242">
        <f t="shared" si="6"/>
        <v>-30964.66399999999</v>
      </c>
      <c r="F174" s="18"/>
      <c r="G174" s="18"/>
    </row>
    <row r="175" spans="1:7" x14ac:dyDescent="0.25">
      <c r="A175" s="241">
        <v>38139</v>
      </c>
      <c r="B175" s="221">
        <v>609778</v>
      </c>
      <c r="C175" s="236">
        <f t="shared" si="5"/>
        <v>82929.808000000005</v>
      </c>
      <c r="D175" s="238">
        <v>49805</v>
      </c>
      <c r="E175" s="242">
        <f t="shared" si="6"/>
        <v>-33124.808000000005</v>
      </c>
      <c r="F175" s="18"/>
      <c r="G175" s="18"/>
    </row>
    <row r="176" spans="1:7" x14ac:dyDescent="0.25">
      <c r="A176" s="241">
        <v>38169</v>
      </c>
      <c r="B176" s="221">
        <v>619966</v>
      </c>
      <c r="C176" s="236">
        <f t="shared" si="5"/>
        <v>84315.375999999989</v>
      </c>
      <c r="D176" s="238">
        <v>49666</v>
      </c>
      <c r="E176" s="242">
        <f t="shared" si="6"/>
        <v>-34649.375999999989</v>
      </c>
      <c r="F176" s="18"/>
      <c r="G176" s="18"/>
    </row>
    <row r="177" spans="1:7" x14ac:dyDescent="0.25">
      <c r="A177" s="241">
        <v>38200</v>
      </c>
      <c r="B177" s="221">
        <v>630285</v>
      </c>
      <c r="C177" s="236">
        <f t="shared" si="5"/>
        <v>85718.76</v>
      </c>
      <c r="D177" s="238">
        <v>49594</v>
      </c>
      <c r="E177" s="242">
        <f t="shared" si="6"/>
        <v>-36124.759999999995</v>
      </c>
      <c r="F177" s="18"/>
      <c r="G177" s="18"/>
    </row>
    <row r="178" spans="1:7" x14ac:dyDescent="0.25">
      <c r="A178" s="241">
        <v>38231</v>
      </c>
      <c r="B178" s="221">
        <v>639225</v>
      </c>
      <c r="C178" s="236">
        <f t="shared" si="5"/>
        <v>86934.6</v>
      </c>
      <c r="D178" s="238">
        <v>49496</v>
      </c>
      <c r="E178" s="242">
        <f t="shared" si="6"/>
        <v>-37438.600000000006</v>
      </c>
      <c r="F178" s="18"/>
      <c r="G178" s="18"/>
    </row>
    <row r="179" spans="1:7" x14ac:dyDescent="0.25">
      <c r="A179" s="241">
        <v>38261</v>
      </c>
      <c r="B179" s="221">
        <v>647939</v>
      </c>
      <c r="C179" s="236">
        <f t="shared" si="5"/>
        <v>88119.703999999998</v>
      </c>
      <c r="D179" s="238">
        <v>49416</v>
      </c>
      <c r="E179" s="242">
        <f t="shared" si="6"/>
        <v>-38703.703999999998</v>
      </c>
      <c r="F179" s="18"/>
      <c r="G179" s="18"/>
    </row>
    <row r="180" spans="1:7" x14ac:dyDescent="0.25">
      <c r="A180" s="241">
        <v>38292</v>
      </c>
      <c r="B180" s="221">
        <v>658727</v>
      </c>
      <c r="C180" s="236">
        <f t="shared" si="5"/>
        <v>89586.871999999988</v>
      </c>
      <c r="D180" s="238">
        <v>50133</v>
      </c>
      <c r="E180" s="242">
        <f t="shared" si="6"/>
        <v>-39453.871999999988</v>
      </c>
      <c r="F180" s="18"/>
      <c r="G180" s="18"/>
    </row>
    <row r="181" spans="1:7" x14ac:dyDescent="0.25">
      <c r="A181" s="241">
        <v>38322</v>
      </c>
      <c r="B181" s="221">
        <v>669340</v>
      </c>
      <c r="C181" s="236">
        <f t="shared" si="5"/>
        <v>91030.24</v>
      </c>
      <c r="D181" s="238">
        <v>52935</v>
      </c>
      <c r="E181" s="242">
        <f t="shared" si="6"/>
        <v>-38095.240000000005</v>
      </c>
      <c r="F181" s="18"/>
      <c r="G181" s="18"/>
    </row>
    <row r="182" spans="1:7" x14ac:dyDescent="0.25">
      <c r="A182" s="241">
        <v>38353</v>
      </c>
      <c r="B182" s="221">
        <v>686738</v>
      </c>
      <c r="C182" s="236">
        <f t="shared" si="5"/>
        <v>93396.367999999988</v>
      </c>
      <c r="D182" s="238">
        <v>54022</v>
      </c>
      <c r="E182" s="242">
        <f t="shared" si="6"/>
        <v>-39374.367999999988</v>
      </c>
      <c r="F182" s="18"/>
      <c r="G182" s="18"/>
    </row>
    <row r="183" spans="1:7" x14ac:dyDescent="0.25">
      <c r="A183" s="241">
        <v>38384</v>
      </c>
      <c r="B183" s="221">
        <v>704188</v>
      </c>
      <c r="C183" s="236">
        <f t="shared" si="5"/>
        <v>95769.567999999985</v>
      </c>
      <c r="D183" s="238">
        <v>59017</v>
      </c>
      <c r="E183" s="242">
        <f t="shared" si="6"/>
        <v>-36752.567999999985</v>
      </c>
      <c r="F183" s="18"/>
      <c r="G183" s="18"/>
    </row>
    <row r="184" spans="1:7" x14ac:dyDescent="0.25">
      <c r="A184" s="241">
        <v>38412</v>
      </c>
      <c r="B184" s="221">
        <v>722891</v>
      </c>
      <c r="C184" s="236">
        <f t="shared" si="5"/>
        <v>98313.175999999992</v>
      </c>
      <c r="D184" s="238">
        <v>61960</v>
      </c>
      <c r="E184" s="242">
        <f t="shared" si="6"/>
        <v>-36353.175999999992</v>
      </c>
      <c r="F184" s="18"/>
      <c r="G184" s="18"/>
    </row>
    <row r="185" spans="1:7" x14ac:dyDescent="0.25">
      <c r="A185" s="241">
        <v>38443</v>
      </c>
      <c r="B185" s="221">
        <v>742333</v>
      </c>
      <c r="C185" s="236">
        <f t="shared" si="5"/>
        <v>100957.28799999999</v>
      </c>
      <c r="D185" s="238">
        <v>61591</v>
      </c>
      <c r="E185" s="242">
        <f t="shared" si="6"/>
        <v>-39366.287999999986</v>
      </c>
      <c r="F185" s="18"/>
      <c r="G185" s="18"/>
    </row>
    <row r="186" spans="1:7" x14ac:dyDescent="0.25">
      <c r="A186" s="241">
        <v>38473</v>
      </c>
      <c r="B186" s="221">
        <v>761198</v>
      </c>
      <c r="C186" s="236">
        <f t="shared" si="5"/>
        <v>103522.92799999999</v>
      </c>
      <c r="D186" s="238">
        <v>60709</v>
      </c>
      <c r="E186" s="242">
        <f t="shared" si="6"/>
        <v>-42813.927999999985</v>
      </c>
      <c r="F186" s="18"/>
      <c r="G186" s="18"/>
    </row>
    <row r="187" spans="1:7" x14ac:dyDescent="0.25">
      <c r="A187" s="241">
        <v>38504</v>
      </c>
      <c r="B187" s="221">
        <v>779819</v>
      </c>
      <c r="C187" s="236">
        <f t="shared" si="5"/>
        <v>106055.38400000001</v>
      </c>
      <c r="D187" s="238">
        <v>59885</v>
      </c>
      <c r="E187" s="242">
        <f t="shared" si="6"/>
        <v>-46170.384000000005</v>
      </c>
      <c r="F187" s="18"/>
      <c r="G187" s="18"/>
    </row>
    <row r="188" spans="1:7" x14ac:dyDescent="0.25">
      <c r="A188" s="241">
        <v>38534</v>
      </c>
      <c r="B188" s="221">
        <v>797450</v>
      </c>
      <c r="C188" s="236">
        <f t="shared" si="5"/>
        <v>108453.2</v>
      </c>
      <c r="D188" s="238">
        <v>54688</v>
      </c>
      <c r="E188" s="242">
        <f t="shared" si="6"/>
        <v>-53765.2</v>
      </c>
      <c r="F188" s="18"/>
      <c r="G188" s="18"/>
    </row>
    <row r="189" spans="1:7" x14ac:dyDescent="0.25">
      <c r="A189" s="241">
        <v>38565</v>
      </c>
      <c r="B189" s="221">
        <v>817290</v>
      </c>
      <c r="C189" s="236">
        <f t="shared" si="5"/>
        <v>111151.44</v>
      </c>
      <c r="D189" s="238">
        <v>55076</v>
      </c>
      <c r="E189" s="242">
        <f t="shared" si="6"/>
        <v>-56075.44</v>
      </c>
      <c r="F189" s="18"/>
      <c r="G189" s="18"/>
    </row>
    <row r="190" spans="1:7" x14ac:dyDescent="0.25">
      <c r="A190" s="241">
        <v>38596</v>
      </c>
      <c r="B190" s="221">
        <v>835901</v>
      </c>
      <c r="C190" s="236">
        <f t="shared" si="5"/>
        <v>113682.53599999999</v>
      </c>
      <c r="D190" s="238">
        <v>57008</v>
      </c>
      <c r="E190" s="242">
        <f t="shared" si="6"/>
        <v>-56674.535999999993</v>
      </c>
      <c r="F190" s="18"/>
      <c r="G190" s="18"/>
    </row>
    <row r="191" spans="1:7" x14ac:dyDescent="0.25">
      <c r="A191" s="241">
        <v>38626</v>
      </c>
      <c r="B191" s="221">
        <v>854866</v>
      </c>
      <c r="C191" s="236">
        <f t="shared" si="5"/>
        <v>116261.776</v>
      </c>
      <c r="D191" s="238">
        <v>60245</v>
      </c>
      <c r="E191" s="242">
        <f t="shared" si="6"/>
        <v>-56016.775999999998</v>
      </c>
      <c r="F191" s="18"/>
      <c r="G191" s="18"/>
    </row>
    <row r="192" spans="1:7" x14ac:dyDescent="0.25">
      <c r="A192" s="241">
        <v>38657</v>
      </c>
      <c r="B192" s="221">
        <v>873073</v>
      </c>
      <c r="C192" s="236">
        <f t="shared" si="5"/>
        <v>118737.92799999999</v>
      </c>
      <c r="D192" s="238">
        <v>64277</v>
      </c>
      <c r="E192" s="242">
        <f t="shared" si="6"/>
        <v>-54460.927999999985</v>
      </c>
      <c r="F192" s="18"/>
      <c r="G192" s="18"/>
    </row>
    <row r="193" spans="1:7" x14ac:dyDescent="0.25">
      <c r="A193" s="241">
        <v>38687</v>
      </c>
      <c r="B193" s="221">
        <v>892033</v>
      </c>
      <c r="C193" s="236">
        <f t="shared" si="5"/>
        <v>121316.48799999998</v>
      </c>
      <c r="D193" s="238">
        <v>53799</v>
      </c>
      <c r="E193" s="242">
        <f t="shared" si="6"/>
        <v>-67517.487999999983</v>
      </c>
      <c r="F193" s="18"/>
      <c r="G193" s="18"/>
    </row>
    <row r="194" spans="1:7" x14ac:dyDescent="0.25">
      <c r="A194" s="241">
        <v>38718</v>
      </c>
      <c r="B194" s="221">
        <v>909944</v>
      </c>
      <c r="C194" s="236">
        <f t="shared" si="5"/>
        <v>123752.38400000001</v>
      </c>
      <c r="D194" s="238">
        <v>56924</v>
      </c>
      <c r="E194" s="242">
        <f t="shared" si="6"/>
        <v>-66828.384000000005</v>
      </c>
      <c r="F194" s="18"/>
      <c r="G194" s="18"/>
    </row>
    <row r="195" spans="1:7" x14ac:dyDescent="0.25">
      <c r="A195" s="241">
        <v>38749</v>
      </c>
      <c r="B195" s="221">
        <v>926717</v>
      </c>
      <c r="C195" s="236">
        <f t="shared" ref="C195:C258" si="7">(B195*13.6)/100</f>
        <v>126033.51199999999</v>
      </c>
      <c r="D195" s="238">
        <v>57415</v>
      </c>
      <c r="E195" s="242">
        <f t="shared" ref="E195:E258" si="8">D195-C195</f>
        <v>-68618.511999999988</v>
      </c>
      <c r="F195" s="18"/>
      <c r="G195" s="18"/>
    </row>
    <row r="196" spans="1:7" x14ac:dyDescent="0.25">
      <c r="A196" s="241">
        <v>38777</v>
      </c>
      <c r="B196" s="221">
        <v>944768</v>
      </c>
      <c r="C196" s="236">
        <f t="shared" si="7"/>
        <v>128488.44799999999</v>
      </c>
      <c r="D196" s="238">
        <v>59824</v>
      </c>
      <c r="E196" s="242">
        <f t="shared" si="8"/>
        <v>-68664.447999999989</v>
      </c>
      <c r="F196" s="18"/>
      <c r="G196" s="18"/>
    </row>
    <row r="197" spans="1:7" x14ac:dyDescent="0.25">
      <c r="A197" s="241">
        <v>38808</v>
      </c>
      <c r="B197" s="221">
        <v>959329</v>
      </c>
      <c r="C197" s="236">
        <f t="shared" si="7"/>
        <v>130468.74400000001</v>
      </c>
      <c r="D197" s="238">
        <v>56552</v>
      </c>
      <c r="E197" s="242">
        <f t="shared" si="8"/>
        <v>-73916.744000000006</v>
      </c>
      <c r="F197" s="18"/>
      <c r="G197" s="18"/>
    </row>
    <row r="198" spans="1:7" x14ac:dyDescent="0.25">
      <c r="A198" s="241">
        <v>38838</v>
      </c>
      <c r="B198" s="221">
        <v>978831</v>
      </c>
      <c r="C198" s="236">
        <f t="shared" si="7"/>
        <v>133121.016</v>
      </c>
      <c r="D198" s="238">
        <v>63381</v>
      </c>
      <c r="E198" s="242">
        <f t="shared" si="8"/>
        <v>-69740.016000000003</v>
      </c>
      <c r="F198" s="18"/>
      <c r="G198" s="18"/>
    </row>
    <row r="199" spans="1:7" x14ac:dyDescent="0.25">
      <c r="A199" s="241">
        <v>38869</v>
      </c>
      <c r="B199" s="221">
        <v>995875</v>
      </c>
      <c r="C199" s="236">
        <f t="shared" si="7"/>
        <v>135439</v>
      </c>
      <c r="D199" s="238">
        <v>62670</v>
      </c>
      <c r="E199" s="242">
        <f t="shared" si="8"/>
        <v>-72769</v>
      </c>
      <c r="F199" s="18"/>
      <c r="G199" s="18"/>
    </row>
    <row r="200" spans="1:7" x14ac:dyDescent="0.25">
      <c r="A200" s="241">
        <v>38899</v>
      </c>
      <c r="B200" s="221">
        <v>1015782</v>
      </c>
      <c r="C200" s="236">
        <f t="shared" si="7"/>
        <v>138146.35199999998</v>
      </c>
      <c r="D200" s="238">
        <v>66819</v>
      </c>
      <c r="E200" s="242">
        <f t="shared" si="8"/>
        <v>-71327.351999999984</v>
      </c>
      <c r="F200" s="18"/>
      <c r="G200" s="18"/>
    </row>
    <row r="201" spans="1:7" x14ac:dyDescent="0.25">
      <c r="A201" s="241">
        <v>38930</v>
      </c>
      <c r="B201" s="221">
        <v>1035627</v>
      </c>
      <c r="C201" s="236">
        <f t="shared" si="7"/>
        <v>140845.272</v>
      </c>
      <c r="D201" s="238">
        <v>71478</v>
      </c>
      <c r="E201" s="242">
        <f t="shared" si="8"/>
        <v>-69367.271999999997</v>
      </c>
      <c r="F201" s="18"/>
      <c r="G201" s="18"/>
    </row>
    <row r="202" spans="1:7" x14ac:dyDescent="0.25">
      <c r="A202" s="241">
        <v>38961</v>
      </c>
      <c r="B202" s="221">
        <v>1052912</v>
      </c>
      <c r="C202" s="236">
        <f t="shared" si="7"/>
        <v>143196.03200000001</v>
      </c>
      <c r="D202" s="238">
        <v>73393</v>
      </c>
      <c r="E202" s="242">
        <f t="shared" si="8"/>
        <v>-69803.032000000007</v>
      </c>
      <c r="F202" s="18"/>
      <c r="G202" s="18"/>
    </row>
    <row r="203" spans="1:7" x14ac:dyDescent="0.25">
      <c r="A203" s="241">
        <v>38991</v>
      </c>
      <c r="B203" s="221">
        <v>1071585</v>
      </c>
      <c r="C203" s="236">
        <f t="shared" si="7"/>
        <v>145735.56</v>
      </c>
      <c r="D203" s="238">
        <v>78171</v>
      </c>
      <c r="E203" s="242">
        <f t="shared" si="8"/>
        <v>-67564.56</v>
      </c>
      <c r="F203" s="18"/>
      <c r="G203" s="18"/>
    </row>
    <row r="204" spans="1:7" x14ac:dyDescent="0.25">
      <c r="A204" s="241">
        <v>39022</v>
      </c>
      <c r="B204" s="221">
        <v>1089889</v>
      </c>
      <c r="C204" s="236">
        <f t="shared" si="7"/>
        <v>148224.90400000001</v>
      </c>
      <c r="D204" s="238">
        <v>83114</v>
      </c>
      <c r="E204" s="242">
        <f t="shared" si="8"/>
        <v>-65110.90400000001</v>
      </c>
      <c r="F204" s="18"/>
      <c r="G204" s="18"/>
    </row>
    <row r="205" spans="1:7" x14ac:dyDescent="0.25">
      <c r="A205" s="241">
        <v>39052</v>
      </c>
      <c r="B205" s="221">
        <v>1107131</v>
      </c>
      <c r="C205" s="236">
        <f t="shared" si="7"/>
        <v>150569.81599999999</v>
      </c>
      <c r="D205" s="238">
        <v>85839</v>
      </c>
      <c r="E205" s="242">
        <f t="shared" si="8"/>
        <v>-64730.815999999992</v>
      </c>
      <c r="F205" s="18"/>
      <c r="G205" s="18"/>
    </row>
    <row r="206" spans="1:7" x14ac:dyDescent="0.25">
      <c r="A206" s="241">
        <v>39083</v>
      </c>
      <c r="B206" s="221">
        <v>1128125</v>
      </c>
      <c r="C206" s="236">
        <f t="shared" si="7"/>
        <v>153425</v>
      </c>
      <c r="D206" s="238">
        <v>91086</v>
      </c>
      <c r="E206" s="242">
        <f t="shared" si="8"/>
        <v>-62339</v>
      </c>
      <c r="F206" s="18"/>
      <c r="G206" s="18"/>
    </row>
    <row r="207" spans="1:7" x14ac:dyDescent="0.25">
      <c r="A207" s="241">
        <v>39114</v>
      </c>
      <c r="B207" s="221">
        <v>1148722</v>
      </c>
      <c r="C207" s="236">
        <f t="shared" si="7"/>
        <v>156226.19199999998</v>
      </c>
      <c r="D207" s="238">
        <v>101070</v>
      </c>
      <c r="E207" s="242">
        <f t="shared" si="8"/>
        <v>-55156.191999999981</v>
      </c>
      <c r="F207" s="18"/>
      <c r="G207" s="18"/>
    </row>
    <row r="208" spans="1:7" x14ac:dyDescent="0.25">
      <c r="A208" s="241">
        <v>39142</v>
      </c>
      <c r="B208" s="221">
        <v>1171856</v>
      </c>
      <c r="C208" s="236">
        <f t="shared" si="7"/>
        <v>159372.416</v>
      </c>
      <c r="D208" s="238">
        <v>109531</v>
      </c>
      <c r="E208" s="242">
        <f t="shared" si="8"/>
        <v>-49841.415999999997</v>
      </c>
      <c r="F208" s="18"/>
      <c r="G208" s="18"/>
    </row>
    <row r="209" spans="1:7" x14ac:dyDescent="0.25">
      <c r="A209" s="241">
        <v>39173</v>
      </c>
      <c r="B209" s="221">
        <v>1195745</v>
      </c>
      <c r="C209" s="236">
        <f t="shared" si="7"/>
        <v>162621.32</v>
      </c>
      <c r="D209" s="238">
        <v>121830</v>
      </c>
      <c r="E209" s="242">
        <f t="shared" si="8"/>
        <v>-40791.320000000007</v>
      </c>
      <c r="F209" s="18"/>
      <c r="G209" s="18"/>
    </row>
    <row r="210" spans="1:7" x14ac:dyDescent="0.25">
      <c r="A210" s="241">
        <v>39203</v>
      </c>
      <c r="B210" s="221">
        <v>1219604</v>
      </c>
      <c r="C210" s="236">
        <f t="shared" si="7"/>
        <v>165866.144</v>
      </c>
      <c r="D210" s="238">
        <v>136419</v>
      </c>
      <c r="E210" s="242">
        <f t="shared" si="8"/>
        <v>-29447.144</v>
      </c>
      <c r="F210" s="18"/>
      <c r="G210" s="18"/>
    </row>
    <row r="211" spans="1:7" x14ac:dyDescent="0.25">
      <c r="A211" s="241">
        <v>39234</v>
      </c>
      <c r="B211" s="221">
        <v>1244287</v>
      </c>
      <c r="C211" s="236">
        <f t="shared" si="7"/>
        <v>169223.03200000001</v>
      </c>
      <c r="D211" s="238">
        <v>147101</v>
      </c>
      <c r="E211" s="242">
        <f t="shared" si="8"/>
        <v>-22122.032000000007</v>
      </c>
      <c r="F211" s="18"/>
      <c r="G211" s="18"/>
    </row>
    <row r="212" spans="1:7" x14ac:dyDescent="0.25">
      <c r="A212" s="241">
        <v>39264</v>
      </c>
      <c r="B212" s="221">
        <v>1268969</v>
      </c>
      <c r="C212" s="236">
        <f t="shared" si="7"/>
        <v>172579.78399999999</v>
      </c>
      <c r="D212" s="238">
        <v>155910</v>
      </c>
      <c r="E212" s="242">
        <f t="shared" si="8"/>
        <v>-16669.783999999985</v>
      </c>
      <c r="F212" s="18"/>
      <c r="G212" s="18"/>
    </row>
    <row r="213" spans="1:7" x14ac:dyDescent="0.25">
      <c r="A213" s="241">
        <v>39295</v>
      </c>
      <c r="B213" s="221">
        <v>1293066</v>
      </c>
      <c r="C213" s="236">
        <f t="shared" si="7"/>
        <v>175856.97599999997</v>
      </c>
      <c r="D213" s="238">
        <v>161097</v>
      </c>
      <c r="E213" s="242">
        <f t="shared" si="8"/>
        <v>-14759.975999999966</v>
      </c>
      <c r="F213" s="18"/>
      <c r="G213" s="18"/>
    </row>
    <row r="214" spans="1:7" x14ac:dyDescent="0.25">
      <c r="A214" s="241">
        <v>39326</v>
      </c>
      <c r="B214" s="221">
        <v>1316545</v>
      </c>
      <c r="C214" s="236">
        <f t="shared" si="7"/>
        <v>179050.12</v>
      </c>
      <c r="D214" s="238">
        <v>162962</v>
      </c>
      <c r="E214" s="242">
        <f t="shared" si="8"/>
        <v>-16088.119999999995</v>
      </c>
      <c r="F214" s="18"/>
      <c r="G214" s="18"/>
    </row>
    <row r="215" spans="1:7" x14ac:dyDescent="0.25">
      <c r="A215" s="241">
        <v>39356</v>
      </c>
      <c r="B215" s="221">
        <v>1344981</v>
      </c>
      <c r="C215" s="236">
        <f t="shared" si="7"/>
        <v>182917.41599999997</v>
      </c>
      <c r="D215" s="238">
        <v>167867</v>
      </c>
      <c r="E215" s="242">
        <f t="shared" si="8"/>
        <v>-15050.415999999968</v>
      </c>
      <c r="F215" s="18"/>
      <c r="G215" s="18"/>
    </row>
    <row r="216" spans="1:7" x14ac:dyDescent="0.25">
      <c r="A216" s="241">
        <v>39387</v>
      </c>
      <c r="B216" s="221">
        <v>1371690</v>
      </c>
      <c r="C216" s="236">
        <f t="shared" si="7"/>
        <v>186549.84</v>
      </c>
      <c r="D216" s="238">
        <v>177060</v>
      </c>
      <c r="E216" s="242">
        <f t="shared" si="8"/>
        <v>-9489.8399999999965</v>
      </c>
      <c r="F216" s="18"/>
      <c r="G216" s="18"/>
    </row>
    <row r="217" spans="1:7" x14ac:dyDescent="0.25">
      <c r="A217" s="241">
        <v>39417</v>
      </c>
      <c r="B217" s="221">
        <v>1396797</v>
      </c>
      <c r="C217" s="236">
        <f t="shared" si="7"/>
        <v>189964.39199999999</v>
      </c>
      <c r="D217" s="238">
        <v>180334</v>
      </c>
      <c r="E217" s="242">
        <f t="shared" si="8"/>
        <v>-9630.3919999999925</v>
      </c>
      <c r="F217" s="18"/>
      <c r="G217" s="18"/>
    </row>
    <row r="218" spans="1:7" x14ac:dyDescent="0.25">
      <c r="A218" s="241">
        <v>39448</v>
      </c>
      <c r="B218" s="221">
        <v>1421972</v>
      </c>
      <c r="C218" s="236">
        <f t="shared" si="7"/>
        <v>193388.19199999998</v>
      </c>
      <c r="D218" s="238">
        <v>187507</v>
      </c>
      <c r="E218" s="242">
        <f t="shared" si="8"/>
        <v>-5881.1919999999809</v>
      </c>
      <c r="F218" s="18"/>
      <c r="G218" s="18"/>
    </row>
    <row r="219" spans="1:7" x14ac:dyDescent="0.25">
      <c r="A219" s="241">
        <v>39479</v>
      </c>
      <c r="B219" s="221">
        <v>1448461</v>
      </c>
      <c r="C219" s="236">
        <f t="shared" si="7"/>
        <v>196990.69599999997</v>
      </c>
      <c r="D219" s="238">
        <v>192902</v>
      </c>
      <c r="E219" s="242">
        <f t="shared" si="8"/>
        <v>-4088.6959999999672</v>
      </c>
      <c r="F219" s="18"/>
      <c r="G219" s="18"/>
    </row>
    <row r="220" spans="1:7" x14ac:dyDescent="0.25">
      <c r="A220" s="241">
        <v>39508</v>
      </c>
      <c r="B220" s="221">
        <v>1471560</v>
      </c>
      <c r="C220" s="236">
        <f t="shared" si="7"/>
        <v>200132.16</v>
      </c>
      <c r="D220" s="238">
        <v>195232</v>
      </c>
      <c r="E220" s="242">
        <f t="shared" si="8"/>
        <v>-4900.1600000000035</v>
      </c>
      <c r="F220" s="18"/>
      <c r="G220" s="18"/>
    </row>
    <row r="221" spans="1:7" x14ac:dyDescent="0.25">
      <c r="A221" s="241">
        <v>39539</v>
      </c>
      <c r="B221" s="221">
        <v>1499297</v>
      </c>
      <c r="C221" s="236">
        <f t="shared" si="7"/>
        <v>203904.39199999999</v>
      </c>
      <c r="D221" s="238">
        <v>195767</v>
      </c>
      <c r="E221" s="242">
        <f t="shared" si="8"/>
        <v>-8137.3919999999925</v>
      </c>
      <c r="F221" s="18"/>
      <c r="G221" s="18"/>
    </row>
    <row r="222" spans="1:7" x14ac:dyDescent="0.25">
      <c r="A222" s="241">
        <v>39569</v>
      </c>
      <c r="B222" s="221">
        <v>1523376</v>
      </c>
      <c r="C222" s="236">
        <f t="shared" si="7"/>
        <v>207179.13599999997</v>
      </c>
      <c r="D222" s="238">
        <v>197906</v>
      </c>
      <c r="E222" s="242">
        <f t="shared" si="8"/>
        <v>-9273.1359999999695</v>
      </c>
      <c r="F222" s="18"/>
      <c r="G222" s="18"/>
    </row>
    <row r="223" spans="1:7" x14ac:dyDescent="0.25">
      <c r="A223" s="241">
        <v>39600</v>
      </c>
      <c r="B223" s="221">
        <v>1551950</v>
      </c>
      <c r="C223" s="236">
        <f t="shared" si="7"/>
        <v>211065.2</v>
      </c>
      <c r="D223" s="238">
        <v>200827</v>
      </c>
      <c r="E223" s="242">
        <f t="shared" si="8"/>
        <v>-10238.200000000012</v>
      </c>
      <c r="F223" s="18"/>
      <c r="G223" s="18"/>
    </row>
    <row r="224" spans="1:7" x14ac:dyDescent="0.25">
      <c r="A224" s="241">
        <v>39630</v>
      </c>
      <c r="B224" s="221">
        <v>1583578</v>
      </c>
      <c r="C224" s="236">
        <f t="shared" si="7"/>
        <v>215366.60800000001</v>
      </c>
      <c r="D224" s="238">
        <v>203562</v>
      </c>
      <c r="E224" s="242">
        <f t="shared" si="8"/>
        <v>-11804.608000000007</v>
      </c>
      <c r="F224" s="18"/>
      <c r="G224" s="18"/>
    </row>
    <row r="225" spans="1:7" x14ac:dyDescent="0.25">
      <c r="A225" s="241">
        <v>39661</v>
      </c>
      <c r="B225" s="221">
        <v>1610859</v>
      </c>
      <c r="C225" s="236">
        <f t="shared" si="7"/>
        <v>219076.82399999999</v>
      </c>
      <c r="D225" s="238">
        <v>205116</v>
      </c>
      <c r="E225" s="242">
        <f t="shared" si="8"/>
        <v>-13960.823999999993</v>
      </c>
      <c r="F225" s="18"/>
      <c r="G225" s="18"/>
    </row>
    <row r="226" spans="1:7" x14ac:dyDescent="0.25">
      <c r="A226" s="241">
        <v>39692</v>
      </c>
      <c r="B226" s="221">
        <v>1641831</v>
      </c>
      <c r="C226" s="236">
        <f t="shared" si="7"/>
        <v>223289.01599999997</v>
      </c>
      <c r="D226" s="238">
        <v>207494</v>
      </c>
      <c r="E226" s="242">
        <f t="shared" si="8"/>
        <v>-15795.015999999974</v>
      </c>
      <c r="F226" s="18"/>
      <c r="G226" s="18"/>
    </row>
    <row r="227" spans="1:7" x14ac:dyDescent="0.25">
      <c r="A227" s="241">
        <v>39722</v>
      </c>
      <c r="B227" s="221">
        <v>1666697</v>
      </c>
      <c r="C227" s="236">
        <f t="shared" si="7"/>
        <v>226670.79199999999</v>
      </c>
      <c r="D227" s="238">
        <v>203179</v>
      </c>
      <c r="E227" s="242">
        <f t="shared" si="8"/>
        <v>-23491.791999999987</v>
      </c>
      <c r="F227" s="18"/>
      <c r="G227" s="18"/>
    </row>
    <row r="228" spans="1:7" x14ac:dyDescent="0.25">
      <c r="A228" s="241">
        <v>39753</v>
      </c>
      <c r="B228" s="221">
        <v>1682090</v>
      </c>
      <c r="C228" s="236">
        <f t="shared" si="7"/>
        <v>228764.24</v>
      </c>
      <c r="D228" s="238">
        <v>206377</v>
      </c>
      <c r="E228" s="242">
        <f t="shared" si="8"/>
        <v>-22387.239999999991</v>
      </c>
      <c r="F228" s="18"/>
      <c r="G228" s="18"/>
    </row>
    <row r="229" spans="1:7" x14ac:dyDescent="0.25">
      <c r="A229" s="241">
        <v>39783</v>
      </c>
      <c r="B229" s="221">
        <v>1693147</v>
      </c>
      <c r="C229" s="236">
        <f t="shared" si="7"/>
        <v>230267.992</v>
      </c>
      <c r="D229" s="238">
        <v>206806</v>
      </c>
      <c r="E229" s="242">
        <f t="shared" si="8"/>
        <v>-23461.991999999998</v>
      </c>
      <c r="F229" s="18"/>
      <c r="G229" s="18"/>
    </row>
    <row r="230" spans="1:7" x14ac:dyDescent="0.25">
      <c r="A230" s="241">
        <v>39814</v>
      </c>
      <c r="B230" s="221">
        <v>1686759</v>
      </c>
      <c r="C230" s="236">
        <f t="shared" si="7"/>
        <v>229399.22399999999</v>
      </c>
      <c r="D230" s="238">
        <v>200813</v>
      </c>
      <c r="E230" s="242">
        <f t="shared" si="8"/>
        <v>-28586.223999999987</v>
      </c>
      <c r="F230" s="18"/>
      <c r="G230" s="18"/>
    </row>
    <row r="231" spans="1:7" x14ac:dyDescent="0.25">
      <c r="A231" s="241">
        <v>39845</v>
      </c>
      <c r="B231" s="221">
        <v>1680519</v>
      </c>
      <c r="C231" s="236">
        <f t="shared" si="7"/>
        <v>228550.58399999997</v>
      </c>
      <c r="D231" s="238">
        <v>199412</v>
      </c>
      <c r="E231" s="242">
        <f t="shared" si="8"/>
        <v>-29138.583999999973</v>
      </c>
      <c r="F231" s="18"/>
      <c r="G231" s="18"/>
    </row>
    <row r="232" spans="1:7" x14ac:dyDescent="0.25">
      <c r="A232" s="241">
        <v>39873</v>
      </c>
      <c r="B232" s="221">
        <v>1679654</v>
      </c>
      <c r="C232" s="236">
        <f t="shared" si="7"/>
        <v>228432.94399999999</v>
      </c>
      <c r="D232" s="238">
        <v>202460</v>
      </c>
      <c r="E232" s="242">
        <f t="shared" si="8"/>
        <v>-25972.943999999989</v>
      </c>
      <c r="F232" s="18"/>
      <c r="G232" s="18"/>
    </row>
    <row r="233" spans="1:7" x14ac:dyDescent="0.25">
      <c r="A233" s="241">
        <v>39904</v>
      </c>
      <c r="B233" s="221">
        <v>1673503</v>
      </c>
      <c r="C233" s="236">
        <f t="shared" si="7"/>
        <v>227596.408</v>
      </c>
      <c r="D233" s="238">
        <v>201250</v>
      </c>
      <c r="E233" s="242">
        <f t="shared" si="8"/>
        <v>-26346.407999999996</v>
      </c>
      <c r="F233" s="18"/>
      <c r="G233" s="18"/>
    </row>
    <row r="234" spans="1:7" x14ac:dyDescent="0.25">
      <c r="A234" s="241">
        <v>39934</v>
      </c>
      <c r="B234" s="221">
        <v>1668778</v>
      </c>
      <c r="C234" s="236">
        <f t="shared" si="7"/>
        <v>226953.80800000002</v>
      </c>
      <c r="D234" s="238">
        <v>205576</v>
      </c>
      <c r="E234" s="242">
        <f t="shared" si="8"/>
        <v>-21377.808000000019</v>
      </c>
      <c r="F234" s="18"/>
      <c r="G234" s="18"/>
    </row>
    <row r="235" spans="1:7" x14ac:dyDescent="0.25">
      <c r="A235" s="241">
        <v>39965</v>
      </c>
      <c r="B235" s="221">
        <v>1663185</v>
      </c>
      <c r="C235" s="236">
        <f t="shared" si="7"/>
        <v>226193.16</v>
      </c>
      <c r="D235" s="238">
        <v>208425</v>
      </c>
      <c r="E235" s="242">
        <f t="shared" si="8"/>
        <v>-17768.160000000003</v>
      </c>
      <c r="F235" s="18"/>
      <c r="G235" s="18"/>
    </row>
    <row r="236" spans="1:7" x14ac:dyDescent="0.25">
      <c r="A236" s="241">
        <v>39995</v>
      </c>
      <c r="B236" s="221">
        <v>1655881</v>
      </c>
      <c r="C236" s="236">
        <f t="shared" si="7"/>
        <v>225199.81599999999</v>
      </c>
      <c r="D236" s="238">
        <v>211871</v>
      </c>
      <c r="E236" s="242">
        <f t="shared" si="8"/>
        <v>-13328.815999999992</v>
      </c>
      <c r="F236" s="18"/>
      <c r="G236" s="18"/>
    </row>
    <row r="237" spans="1:7" x14ac:dyDescent="0.25">
      <c r="A237" s="241">
        <v>40026</v>
      </c>
      <c r="B237" s="221">
        <v>1651426</v>
      </c>
      <c r="C237" s="236">
        <f t="shared" si="7"/>
        <v>224593.93599999999</v>
      </c>
      <c r="D237" s="238">
        <v>219054</v>
      </c>
      <c r="E237" s="242">
        <f t="shared" si="8"/>
        <v>-5539.935999999987</v>
      </c>
      <c r="F237" s="18"/>
      <c r="G237" s="18"/>
    </row>
    <row r="238" spans="1:7" x14ac:dyDescent="0.25">
      <c r="A238" s="241">
        <v>40057</v>
      </c>
      <c r="B238" s="221">
        <v>1647550</v>
      </c>
      <c r="C238" s="236">
        <f t="shared" si="7"/>
        <v>224066.8</v>
      </c>
      <c r="D238" s="238">
        <v>224213</v>
      </c>
      <c r="E238" s="242">
        <f t="shared" si="8"/>
        <v>146.20000000001164</v>
      </c>
      <c r="F238" s="18"/>
      <c r="G238" s="18"/>
    </row>
    <row r="239" spans="1:7" x14ac:dyDescent="0.25">
      <c r="A239" s="241">
        <v>40087</v>
      </c>
      <c r="B239" s="221">
        <v>1647617</v>
      </c>
      <c r="C239" s="236">
        <f t="shared" si="7"/>
        <v>224075.91199999998</v>
      </c>
      <c r="D239" s="238">
        <v>232920</v>
      </c>
      <c r="E239" s="242">
        <f t="shared" si="8"/>
        <v>8844.0880000000179</v>
      </c>
      <c r="F239" s="18"/>
      <c r="G239" s="18"/>
    </row>
    <row r="240" spans="1:7" x14ac:dyDescent="0.25">
      <c r="A240" s="241">
        <v>40118</v>
      </c>
      <c r="B240" s="221">
        <v>1656639</v>
      </c>
      <c r="C240" s="236">
        <f t="shared" si="7"/>
        <v>225302.90399999998</v>
      </c>
      <c r="D240" s="238">
        <v>238000</v>
      </c>
      <c r="E240" s="242">
        <f t="shared" si="8"/>
        <v>12697.09600000002</v>
      </c>
      <c r="F240" s="18"/>
      <c r="G240" s="18"/>
    </row>
    <row r="241" spans="1:7" x14ac:dyDescent="0.25">
      <c r="A241" s="241">
        <v>40148</v>
      </c>
      <c r="B241" s="221">
        <v>1672625</v>
      </c>
      <c r="C241" s="236">
        <f t="shared" si="7"/>
        <v>227477</v>
      </c>
      <c r="D241" s="238">
        <v>239054</v>
      </c>
      <c r="E241" s="242">
        <f t="shared" si="8"/>
        <v>11577</v>
      </c>
      <c r="F241" s="18"/>
      <c r="G241" s="18"/>
    </row>
    <row r="242" spans="1:7" x14ac:dyDescent="0.25">
      <c r="A242" s="241">
        <v>40179</v>
      </c>
      <c r="B242" s="221">
        <v>1714611</v>
      </c>
      <c r="C242" s="236">
        <f t="shared" si="7"/>
        <v>233187.09599999999</v>
      </c>
      <c r="D242" s="238">
        <v>240823</v>
      </c>
      <c r="E242" s="242">
        <f t="shared" si="8"/>
        <v>7635.9040000000095</v>
      </c>
      <c r="F242" s="18"/>
      <c r="G242" s="18"/>
    </row>
    <row r="243" spans="1:7" x14ac:dyDescent="0.25">
      <c r="A243" s="241">
        <v>40210</v>
      </c>
      <c r="B243" s="221">
        <v>1758303</v>
      </c>
      <c r="C243" s="236">
        <f t="shared" si="7"/>
        <v>239129.20800000001</v>
      </c>
      <c r="D243" s="238">
        <v>241289</v>
      </c>
      <c r="E243" s="242">
        <f t="shared" si="8"/>
        <v>2159.7919999999867</v>
      </c>
      <c r="F243" s="18"/>
      <c r="G243" s="18"/>
    </row>
    <row r="244" spans="1:7" x14ac:dyDescent="0.25">
      <c r="A244" s="241">
        <v>40238</v>
      </c>
      <c r="B244" s="221">
        <v>1809518</v>
      </c>
      <c r="C244" s="236">
        <f t="shared" si="7"/>
        <v>246094.448</v>
      </c>
      <c r="D244" s="238">
        <v>243953</v>
      </c>
      <c r="E244" s="242">
        <f t="shared" si="8"/>
        <v>-2141.448000000004</v>
      </c>
      <c r="F244" s="18"/>
      <c r="G244" s="18"/>
    </row>
    <row r="245" spans="1:7" x14ac:dyDescent="0.25">
      <c r="A245" s="241">
        <v>40269</v>
      </c>
      <c r="B245" s="221">
        <v>1857902</v>
      </c>
      <c r="C245" s="236">
        <f t="shared" si="7"/>
        <v>252674.67199999999</v>
      </c>
      <c r="D245" s="238">
        <v>247316</v>
      </c>
      <c r="E245" s="242">
        <f t="shared" si="8"/>
        <v>-5358.6719999999914</v>
      </c>
      <c r="F245" s="18"/>
      <c r="G245" s="18"/>
    </row>
    <row r="246" spans="1:7" x14ac:dyDescent="0.25">
      <c r="A246" s="241">
        <v>40299</v>
      </c>
      <c r="B246" s="221">
        <v>1904076</v>
      </c>
      <c r="C246" s="236">
        <f t="shared" si="7"/>
        <v>258954.33599999998</v>
      </c>
      <c r="D246" s="238">
        <v>249846</v>
      </c>
      <c r="E246" s="242">
        <f t="shared" si="8"/>
        <v>-9108.3359999999811</v>
      </c>
      <c r="F246" s="18"/>
      <c r="G246" s="18"/>
    </row>
    <row r="247" spans="1:7" x14ac:dyDescent="0.25">
      <c r="A247" s="241">
        <v>40330</v>
      </c>
      <c r="B247" s="221">
        <v>1947140</v>
      </c>
      <c r="C247" s="236">
        <f t="shared" si="7"/>
        <v>264811.03999999998</v>
      </c>
      <c r="D247" s="238">
        <v>253114</v>
      </c>
      <c r="E247" s="242">
        <f t="shared" si="8"/>
        <v>-11697.039999999979</v>
      </c>
      <c r="F247" s="18"/>
      <c r="G247" s="18"/>
    </row>
    <row r="248" spans="1:7" x14ac:dyDescent="0.25">
      <c r="A248" s="241">
        <v>40360</v>
      </c>
      <c r="B248" s="221">
        <v>1991847</v>
      </c>
      <c r="C248" s="236">
        <f t="shared" si="7"/>
        <v>270891.19199999998</v>
      </c>
      <c r="D248" s="238">
        <v>257299</v>
      </c>
      <c r="E248" s="242">
        <f t="shared" si="8"/>
        <v>-13592.191999999981</v>
      </c>
      <c r="F248" s="18"/>
      <c r="G248" s="18"/>
    </row>
    <row r="249" spans="1:7" x14ac:dyDescent="0.25">
      <c r="A249" s="241">
        <v>40391</v>
      </c>
      <c r="B249" s="221">
        <v>2037042</v>
      </c>
      <c r="C249" s="236">
        <f t="shared" si="7"/>
        <v>277037.712</v>
      </c>
      <c r="D249" s="238">
        <v>261320</v>
      </c>
      <c r="E249" s="242">
        <f t="shared" si="8"/>
        <v>-15717.712</v>
      </c>
      <c r="F249" s="18"/>
      <c r="G249" s="18"/>
    </row>
    <row r="250" spans="1:7" x14ac:dyDescent="0.25">
      <c r="A250" s="241">
        <v>40422</v>
      </c>
      <c r="B250" s="221">
        <v>2080447</v>
      </c>
      <c r="C250" s="236">
        <f t="shared" si="7"/>
        <v>282940.79200000002</v>
      </c>
      <c r="D250" s="238">
        <v>275206</v>
      </c>
      <c r="E250" s="242">
        <f t="shared" si="8"/>
        <v>-7734.7920000000158</v>
      </c>
      <c r="F250" s="18"/>
      <c r="G250" s="18"/>
    </row>
    <row r="251" spans="1:7" x14ac:dyDescent="0.25">
      <c r="A251" s="241">
        <v>40452</v>
      </c>
      <c r="B251" s="221">
        <v>2122084</v>
      </c>
      <c r="C251" s="236">
        <f t="shared" si="7"/>
        <v>288603.424</v>
      </c>
      <c r="D251" s="238">
        <v>284930</v>
      </c>
      <c r="E251" s="242">
        <f t="shared" si="8"/>
        <v>-3673.4239999999991</v>
      </c>
      <c r="F251" s="18"/>
      <c r="G251" s="18"/>
    </row>
    <row r="252" spans="1:7" x14ac:dyDescent="0.25">
      <c r="A252" s="241">
        <v>40483</v>
      </c>
      <c r="B252" s="221">
        <v>2167408</v>
      </c>
      <c r="C252" s="236">
        <f t="shared" si="7"/>
        <v>294767.48800000001</v>
      </c>
      <c r="D252" s="238">
        <v>285461</v>
      </c>
      <c r="E252" s="242">
        <f t="shared" si="8"/>
        <v>-9306.4880000000121</v>
      </c>
      <c r="F252" s="18"/>
      <c r="G252" s="18"/>
    </row>
    <row r="253" spans="1:7" x14ac:dyDescent="0.25">
      <c r="A253" s="241">
        <v>40513</v>
      </c>
      <c r="B253" s="221">
        <v>2209751</v>
      </c>
      <c r="C253" s="236">
        <f t="shared" si="7"/>
        <v>300526.136</v>
      </c>
      <c r="D253" s="238">
        <v>288575</v>
      </c>
      <c r="E253" s="242">
        <f t="shared" si="8"/>
        <v>-11951.135999999999</v>
      </c>
      <c r="F253" s="18"/>
      <c r="G253" s="18"/>
    </row>
    <row r="254" spans="1:7" x14ac:dyDescent="0.25">
      <c r="A254" s="241">
        <v>40544</v>
      </c>
      <c r="B254" s="221">
        <v>2241964</v>
      </c>
      <c r="C254" s="236">
        <f t="shared" si="7"/>
        <v>304907.10399999999</v>
      </c>
      <c r="D254" s="238">
        <v>297696</v>
      </c>
      <c r="E254" s="242">
        <f t="shared" si="8"/>
        <v>-7211.1039999999921</v>
      </c>
      <c r="F254" s="18"/>
      <c r="G254" s="18"/>
    </row>
    <row r="255" spans="1:7" x14ac:dyDescent="0.25">
      <c r="A255" s="241">
        <v>40575</v>
      </c>
      <c r="B255" s="221">
        <v>2277890</v>
      </c>
      <c r="C255" s="236">
        <f t="shared" si="7"/>
        <v>309793.03999999998</v>
      </c>
      <c r="D255" s="238">
        <v>307516</v>
      </c>
      <c r="E255" s="242">
        <f t="shared" si="8"/>
        <v>-2277.039999999979</v>
      </c>
      <c r="F255" s="18"/>
      <c r="G255" s="18"/>
    </row>
    <row r="256" spans="1:7" x14ac:dyDescent="0.25">
      <c r="A256" s="241">
        <v>40603</v>
      </c>
      <c r="B256" s="221">
        <v>2307078</v>
      </c>
      <c r="C256" s="236">
        <f t="shared" si="7"/>
        <v>313762.60800000001</v>
      </c>
      <c r="D256" s="238">
        <v>317146</v>
      </c>
      <c r="E256" s="242">
        <f t="shared" si="8"/>
        <v>3383.3919999999925</v>
      </c>
      <c r="F256" s="18"/>
      <c r="G256" s="18"/>
    </row>
    <row r="257" spans="1:7" x14ac:dyDescent="0.25">
      <c r="A257" s="241">
        <v>40634</v>
      </c>
      <c r="B257" s="221">
        <v>2338587</v>
      </c>
      <c r="C257" s="236">
        <f t="shared" si="7"/>
        <v>318047.83199999999</v>
      </c>
      <c r="D257" s="238">
        <v>328062</v>
      </c>
      <c r="E257" s="242">
        <f t="shared" si="8"/>
        <v>10014.168000000005</v>
      </c>
      <c r="F257" s="18"/>
      <c r="G257" s="18"/>
    </row>
    <row r="258" spans="1:7" x14ac:dyDescent="0.25">
      <c r="A258" s="241">
        <v>40664</v>
      </c>
      <c r="B258" s="221">
        <v>2376484</v>
      </c>
      <c r="C258" s="236">
        <f t="shared" si="7"/>
        <v>323201.82399999996</v>
      </c>
      <c r="D258" s="238">
        <v>333017</v>
      </c>
      <c r="E258" s="242">
        <f t="shared" si="8"/>
        <v>9815.1760000000359</v>
      </c>
      <c r="F258" s="18"/>
      <c r="G258" s="18"/>
    </row>
    <row r="259" spans="1:7" x14ac:dyDescent="0.25">
      <c r="A259" s="241">
        <v>40695</v>
      </c>
      <c r="B259" s="221">
        <v>2412754</v>
      </c>
      <c r="C259" s="236">
        <f t="shared" ref="C259:C315" si="9">(B259*13.6)/100</f>
        <v>328134.54399999999</v>
      </c>
      <c r="D259" s="238">
        <v>335775</v>
      </c>
      <c r="E259" s="242">
        <f t="shared" ref="E259:E295" si="10">D259-C259</f>
        <v>7640.4560000000056</v>
      </c>
      <c r="F259" s="18"/>
      <c r="G259" s="18"/>
    </row>
    <row r="260" spans="1:7" x14ac:dyDescent="0.25">
      <c r="A260" s="241">
        <v>40725</v>
      </c>
      <c r="B260" s="221">
        <v>2446356</v>
      </c>
      <c r="C260" s="236">
        <f t="shared" si="9"/>
        <v>332704.41599999997</v>
      </c>
      <c r="D260" s="238">
        <v>346144</v>
      </c>
      <c r="E260" s="242">
        <f t="shared" si="10"/>
        <v>13439.584000000032</v>
      </c>
      <c r="F260" s="18"/>
      <c r="G260" s="18"/>
    </row>
    <row r="261" spans="1:7" x14ac:dyDescent="0.25">
      <c r="A261" s="241">
        <v>40756</v>
      </c>
      <c r="B261" s="221">
        <v>2484079</v>
      </c>
      <c r="C261" s="236">
        <f t="shared" si="9"/>
        <v>337834.74400000001</v>
      </c>
      <c r="D261" s="238">
        <v>353397</v>
      </c>
      <c r="E261" s="242">
        <f t="shared" si="10"/>
        <v>15562.255999999994</v>
      </c>
      <c r="F261" s="18"/>
      <c r="G261" s="18"/>
    </row>
    <row r="262" spans="1:7" x14ac:dyDescent="0.25">
      <c r="A262" s="241">
        <v>40787</v>
      </c>
      <c r="B262" s="221">
        <v>2516749</v>
      </c>
      <c r="C262" s="236">
        <f t="shared" si="9"/>
        <v>342277.864</v>
      </c>
      <c r="D262" s="238">
        <v>349708</v>
      </c>
      <c r="E262" s="242">
        <f t="shared" si="10"/>
        <v>7430.1359999999986</v>
      </c>
      <c r="F262" s="18"/>
      <c r="G262" s="18"/>
    </row>
    <row r="263" spans="1:7" x14ac:dyDescent="0.25">
      <c r="A263" s="241">
        <v>40817</v>
      </c>
      <c r="B263" s="221">
        <v>2549562</v>
      </c>
      <c r="C263" s="236">
        <f t="shared" si="9"/>
        <v>346740.43199999997</v>
      </c>
      <c r="D263" s="238">
        <v>352928</v>
      </c>
      <c r="E263" s="242">
        <f t="shared" si="10"/>
        <v>6187.5680000000284</v>
      </c>
      <c r="F263" s="18"/>
      <c r="G263" s="18"/>
    </row>
    <row r="264" spans="1:7" x14ac:dyDescent="0.25">
      <c r="A264" s="241">
        <v>40848</v>
      </c>
      <c r="B264" s="221">
        <v>2581589</v>
      </c>
      <c r="C264" s="236">
        <f t="shared" si="9"/>
        <v>351096.10399999999</v>
      </c>
      <c r="D264" s="238">
        <v>352073</v>
      </c>
      <c r="E264" s="242">
        <f t="shared" si="10"/>
        <v>976.89600000000792</v>
      </c>
      <c r="F264" s="18"/>
      <c r="G264" s="18"/>
    </row>
    <row r="265" spans="1:7" x14ac:dyDescent="0.25">
      <c r="A265" s="241">
        <v>40878</v>
      </c>
      <c r="B265" s="221">
        <v>2612855</v>
      </c>
      <c r="C265" s="236">
        <f t="shared" si="9"/>
        <v>355348.28</v>
      </c>
      <c r="D265" s="238">
        <v>352012</v>
      </c>
      <c r="E265" s="242">
        <f t="shared" si="10"/>
        <v>-3336.2800000000279</v>
      </c>
      <c r="F265" s="18"/>
      <c r="G265" s="18"/>
    </row>
    <row r="266" spans="1:7" x14ac:dyDescent="0.25">
      <c r="A266" s="241">
        <v>40909</v>
      </c>
      <c r="B266" s="221">
        <v>2602788</v>
      </c>
      <c r="C266" s="236">
        <f t="shared" si="9"/>
        <v>353979.16799999995</v>
      </c>
      <c r="D266" s="238">
        <v>355075</v>
      </c>
      <c r="E266" s="242">
        <f t="shared" si="10"/>
        <v>1095.8320000000531</v>
      </c>
      <c r="F266" s="18"/>
      <c r="G266" s="18"/>
    </row>
    <row r="267" spans="1:7" x14ac:dyDescent="0.25">
      <c r="A267" s="241">
        <v>40940</v>
      </c>
      <c r="B267" s="221">
        <v>2590066</v>
      </c>
      <c r="C267" s="236">
        <f t="shared" si="9"/>
        <v>352248.97600000002</v>
      </c>
      <c r="D267" s="238">
        <v>356330</v>
      </c>
      <c r="E267" s="242">
        <f t="shared" si="10"/>
        <v>4081.0239999999758</v>
      </c>
      <c r="F267" s="18"/>
      <c r="G267" s="18"/>
    </row>
    <row r="268" spans="1:7" x14ac:dyDescent="0.25">
      <c r="A268" s="241">
        <v>40969</v>
      </c>
      <c r="B268" s="221">
        <v>2579141</v>
      </c>
      <c r="C268" s="236">
        <f t="shared" si="9"/>
        <v>350763.17600000004</v>
      </c>
      <c r="D268" s="238">
        <v>365216</v>
      </c>
      <c r="E268" s="242">
        <f t="shared" si="10"/>
        <v>14452.823999999964</v>
      </c>
      <c r="F268" s="18"/>
      <c r="G268" s="18"/>
    </row>
    <row r="269" spans="1:7" x14ac:dyDescent="0.25">
      <c r="A269" s="241">
        <v>41000</v>
      </c>
      <c r="B269" s="221">
        <v>2564191</v>
      </c>
      <c r="C269" s="236">
        <f t="shared" si="9"/>
        <v>348729.97600000002</v>
      </c>
      <c r="D269" s="238">
        <v>374272</v>
      </c>
      <c r="E269" s="242">
        <f t="shared" si="10"/>
        <v>25542.023999999976</v>
      </c>
      <c r="F269" s="18"/>
      <c r="G269" s="18"/>
    </row>
    <row r="270" spans="1:7" x14ac:dyDescent="0.25">
      <c r="A270" s="241">
        <v>41030</v>
      </c>
      <c r="B270" s="221">
        <v>2549636</v>
      </c>
      <c r="C270" s="236">
        <f t="shared" si="9"/>
        <v>346750.49600000004</v>
      </c>
      <c r="D270" s="238">
        <v>372409</v>
      </c>
      <c r="E270" s="242">
        <f t="shared" si="10"/>
        <v>25658.503999999957</v>
      </c>
      <c r="F270" s="18"/>
      <c r="G270" s="18"/>
    </row>
    <row r="271" spans="1:7" x14ac:dyDescent="0.25">
      <c r="A271" s="241">
        <v>41061</v>
      </c>
      <c r="B271" s="221">
        <v>2533919</v>
      </c>
      <c r="C271" s="236">
        <f t="shared" si="9"/>
        <v>344612.984</v>
      </c>
      <c r="D271" s="238">
        <v>373910</v>
      </c>
      <c r="E271" s="242">
        <f t="shared" si="10"/>
        <v>29297.016000000003</v>
      </c>
      <c r="F271" s="18"/>
      <c r="G271" s="18"/>
    </row>
    <row r="272" spans="1:7" x14ac:dyDescent="0.25">
      <c r="A272" s="241">
        <v>41091</v>
      </c>
      <c r="B272" s="221">
        <v>2521883</v>
      </c>
      <c r="C272" s="236">
        <f t="shared" si="9"/>
        <v>342976.08799999999</v>
      </c>
      <c r="D272" s="238">
        <v>376154</v>
      </c>
      <c r="E272" s="242">
        <f t="shared" si="10"/>
        <v>33177.912000000011</v>
      </c>
      <c r="F272" s="18"/>
      <c r="G272" s="18"/>
    </row>
    <row r="273" spans="1:7" x14ac:dyDescent="0.25">
      <c r="A273" s="241">
        <v>41122</v>
      </c>
      <c r="B273" s="221">
        <v>2510358</v>
      </c>
      <c r="C273" s="236">
        <f t="shared" si="9"/>
        <v>341408.68799999997</v>
      </c>
      <c r="D273" s="238">
        <v>377221</v>
      </c>
      <c r="E273" s="242">
        <f t="shared" si="10"/>
        <v>35812.312000000034</v>
      </c>
      <c r="F273" s="18"/>
      <c r="G273" s="18"/>
    </row>
    <row r="274" spans="1:7" x14ac:dyDescent="0.25">
      <c r="A274" s="241">
        <v>41153</v>
      </c>
      <c r="B274" s="221">
        <v>2495440</v>
      </c>
      <c r="C274" s="236">
        <f t="shared" si="9"/>
        <v>339379.84</v>
      </c>
      <c r="D274" s="238">
        <v>378726</v>
      </c>
      <c r="E274" s="242">
        <f t="shared" si="10"/>
        <v>39346.159999999974</v>
      </c>
      <c r="F274" s="18"/>
      <c r="G274" s="18"/>
    </row>
    <row r="275" spans="1:7" x14ac:dyDescent="0.25">
      <c r="A275" s="241">
        <v>41183</v>
      </c>
      <c r="B275" s="221">
        <v>2488000</v>
      </c>
      <c r="C275" s="236">
        <f t="shared" si="9"/>
        <v>338368</v>
      </c>
      <c r="D275" s="238">
        <v>377753</v>
      </c>
      <c r="E275" s="242">
        <f t="shared" si="10"/>
        <v>39385</v>
      </c>
      <c r="F275" s="18"/>
      <c r="G275" s="18"/>
    </row>
    <row r="276" spans="1:7" x14ac:dyDescent="0.25">
      <c r="A276" s="241">
        <v>41214</v>
      </c>
      <c r="B276" s="221">
        <v>2474838</v>
      </c>
      <c r="C276" s="236">
        <f t="shared" si="9"/>
        <v>336577.96799999999</v>
      </c>
      <c r="D276" s="238">
        <v>378560</v>
      </c>
      <c r="E276" s="242">
        <f t="shared" si="10"/>
        <v>41982.032000000007</v>
      </c>
      <c r="F276" s="18"/>
      <c r="G276" s="18"/>
    </row>
    <row r="277" spans="1:7" x14ac:dyDescent="0.25">
      <c r="A277" s="241">
        <v>41244</v>
      </c>
      <c r="B277" s="221">
        <v>2459022</v>
      </c>
      <c r="C277" s="236">
        <f t="shared" si="9"/>
        <v>334426.99199999997</v>
      </c>
      <c r="D277" s="238">
        <v>378613</v>
      </c>
      <c r="E277" s="242">
        <f t="shared" si="10"/>
        <v>44186.008000000031</v>
      </c>
      <c r="F277" s="18"/>
      <c r="G277" s="18"/>
    </row>
    <row r="278" spans="1:7" x14ac:dyDescent="0.25">
      <c r="A278" s="241">
        <v>41275</v>
      </c>
      <c r="B278" s="221">
        <v>2463585</v>
      </c>
      <c r="C278" s="236">
        <f t="shared" si="9"/>
        <v>335047.56</v>
      </c>
      <c r="D278" s="238">
        <v>377837</v>
      </c>
      <c r="E278" s="242">
        <f t="shared" si="10"/>
        <v>42789.440000000002</v>
      </c>
      <c r="F278" s="18"/>
      <c r="G278" s="18"/>
    </row>
    <row r="279" spans="1:7" x14ac:dyDescent="0.25">
      <c r="A279" s="241">
        <v>41306</v>
      </c>
      <c r="B279" s="221">
        <v>2462428</v>
      </c>
      <c r="C279" s="236">
        <f t="shared" si="9"/>
        <v>334890.20799999998</v>
      </c>
      <c r="D279" s="238">
        <v>376539</v>
      </c>
      <c r="E279" s="242">
        <f t="shared" si="10"/>
        <v>41648.792000000016</v>
      </c>
      <c r="F279" s="18"/>
      <c r="G279" s="18"/>
    </row>
    <row r="280" spans="1:7" x14ac:dyDescent="0.25">
      <c r="A280" s="241">
        <v>41334</v>
      </c>
      <c r="B280" s="221">
        <v>2459912</v>
      </c>
      <c r="C280" s="236">
        <f t="shared" si="9"/>
        <v>334548.03200000001</v>
      </c>
      <c r="D280" s="238">
        <v>376934</v>
      </c>
      <c r="E280" s="242">
        <f t="shared" si="10"/>
        <v>42385.967999999993</v>
      </c>
      <c r="F280" s="18"/>
      <c r="G280" s="18"/>
    </row>
    <row r="281" spans="1:7" x14ac:dyDescent="0.25">
      <c r="A281" s="241">
        <v>41365</v>
      </c>
      <c r="B281" s="221">
        <v>2468589</v>
      </c>
      <c r="C281" s="236">
        <f t="shared" si="9"/>
        <v>335728.10399999999</v>
      </c>
      <c r="D281" s="238">
        <v>378665</v>
      </c>
      <c r="E281" s="242">
        <f t="shared" si="10"/>
        <v>42936.896000000008</v>
      </c>
      <c r="F281" s="18"/>
      <c r="G281" s="18"/>
    </row>
    <row r="282" spans="1:7" x14ac:dyDescent="0.25">
      <c r="A282" s="241">
        <v>41395</v>
      </c>
      <c r="B282" s="221">
        <v>2466939</v>
      </c>
      <c r="C282" s="236">
        <f t="shared" si="9"/>
        <v>335503.70399999997</v>
      </c>
      <c r="D282" s="238">
        <v>374417</v>
      </c>
      <c r="E282" s="242">
        <f t="shared" si="10"/>
        <v>38913.296000000031</v>
      </c>
      <c r="F282" s="18"/>
      <c r="G282" s="18"/>
    </row>
    <row r="283" spans="1:7" x14ac:dyDescent="0.25">
      <c r="A283" s="241">
        <v>41426</v>
      </c>
      <c r="B283" s="221">
        <v>2466493</v>
      </c>
      <c r="C283" s="236">
        <f t="shared" si="9"/>
        <v>335443.04800000001</v>
      </c>
      <c r="D283" s="238">
        <v>371109</v>
      </c>
      <c r="E283" s="242">
        <f t="shared" si="10"/>
        <v>35665.95199999999</v>
      </c>
      <c r="F283" s="18"/>
      <c r="G283" s="18"/>
    </row>
    <row r="284" spans="1:7" x14ac:dyDescent="0.25">
      <c r="A284" s="241">
        <v>41456</v>
      </c>
      <c r="B284" s="221">
        <v>2467902</v>
      </c>
      <c r="C284" s="236">
        <f t="shared" si="9"/>
        <v>335634.67199999996</v>
      </c>
      <c r="D284" s="238">
        <v>373673</v>
      </c>
      <c r="E284" s="242">
        <f t="shared" si="10"/>
        <v>38038.328000000038</v>
      </c>
      <c r="F284" s="18"/>
      <c r="G284" s="18"/>
    </row>
    <row r="285" spans="1:7" x14ac:dyDescent="0.25">
      <c r="A285" s="241">
        <v>41487</v>
      </c>
      <c r="B285" s="221">
        <v>2464285</v>
      </c>
      <c r="C285" s="236">
        <f t="shared" si="9"/>
        <v>335142.76</v>
      </c>
      <c r="D285" s="238">
        <v>372819</v>
      </c>
      <c r="E285" s="242">
        <f t="shared" si="10"/>
        <v>37676.239999999991</v>
      </c>
      <c r="F285" s="18"/>
      <c r="G285" s="18"/>
    </row>
    <row r="286" spans="1:7" x14ac:dyDescent="0.25">
      <c r="A286" s="241">
        <v>41518</v>
      </c>
      <c r="B286" s="221">
        <v>2465841</v>
      </c>
      <c r="C286" s="236">
        <f t="shared" si="9"/>
        <v>335354.37599999999</v>
      </c>
      <c r="D286" s="238">
        <v>376040</v>
      </c>
      <c r="E286" s="242">
        <f t="shared" si="10"/>
        <v>40685.624000000011</v>
      </c>
      <c r="F286" s="18"/>
      <c r="G286" s="18"/>
    </row>
    <row r="287" spans="1:7" x14ac:dyDescent="0.25">
      <c r="A287" s="241">
        <v>41548</v>
      </c>
      <c r="B287" s="221">
        <v>2465483</v>
      </c>
      <c r="C287" s="236">
        <f t="shared" si="9"/>
        <v>335305.68800000002</v>
      </c>
      <c r="D287" s="238">
        <v>376891</v>
      </c>
      <c r="E287" s="242">
        <f t="shared" si="10"/>
        <v>41585.311999999976</v>
      </c>
      <c r="F287" s="18"/>
      <c r="G287" s="18"/>
    </row>
    <row r="288" spans="1:7" x14ac:dyDescent="0.25">
      <c r="A288" s="241">
        <v>41579</v>
      </c>
      <c r="B288" s="221">
        <v>2463691</v>
      </c>
      <c r="C288" s="236">
        <f t="shared" si="9"/>
        <v>335061.97599999997</v>
      </c>
      <c r="D288" s="238">
        <v>376096</v>
      </c>
      <c r="E288" s="242">
        <f t="shared" si="10"/>
        <v>41034.024000000034</v>
      </c>
      <c r="F288" s="18"/>
      <c r="G288" s="18"/>
    </row>
    <row r="289" spans="1:9" x14ac:dyDescent="0.25">
      <c r="A289" s="241">
        <v>41609</v>
      </c>
      <c r="B289" s="221">
        <v>2461436</v>
      </c>
      <c r="C289" s="236">
        <f t="shared" si="9"/>
        <v>334755.29599999997</v>
      </c>
      <c r="D289" s="238">
        <v>375794</v>
      </c>
      <c r="E289" s="242">
        <f t="shared" si="10"/>
        <v>41038.704000000027</v>
      </c>
      <c r="F289" s="18"/>
      <c r="G289" s="18"/>
    </row>
    <row r="290" spans="1:9" x14ac:dyDescent="0.25">
      <c r="A290" s="241">
        <v>41640</v>
      </c>
      <c r="B290" s="221">
        <v>2462906</v>
      </c>
      <c r="C290" s="236">
        <f t="shared" si="9"/>
        <v>334955.21599999996</v>
      </c>
      <c r="D290" s="238">
        <v>375462</v>
      </c>
      <c r="E290" s="242">
        <f t="shared" si="10"/>
        <v>40506.784000000043</v>
      </c>
      <c r="F290" s="18"/>
      <c r="G290" s="18"/>
    </row>
    <row r="291" spans="1:9" x14ac:dyDescent="0.25">
      <c r="A291" s="241">
        <v>41671</v>
      </c>
      <c r="B291" s="221">
        <v>2468910</v>
      </c>
      <c r="C291" s="236">
        <f t="shared" si="9"/>
        <v>335771.76</v>
      </c>
      <c r="D291" s="238">
        <v>377217</v>
      </c>
      <c r="E291" s="242">
        <f t="shared" si="10"/>
        <v>41445.239999999991</v>
      </c>
      <c r="F291" s="18"/>
      <c r="G291" s="18"/>
    </row>
    <row r="292" spans="1:9" x14ac:dyDescent="0.25">
      <c r="A292" s="241">
        <v>41699</v>
      </c>
      <c r="B292" s="221">
        <v>2467247</v>
      </c>
      <c r="C292" s="236">
        <f t="shared" si="9"/>
        <v>335545.59199999995</v>
      </c>
      <c r="D292" s="238">
        <v>377190</v>
      </c>
      <c r="E292" s="242">
        <f t="shared" si="10"/>
        <v>41644.408000000054</v>
      </c>
      <c r="F292" s="18"/>
      <c r="G292" s="18"/>
    </row>
    <row r="293" spans="1:9" x14ac:dyDescent="0.25">
      <c r="A293" s="241">
        <v>41730</v>
      </c>
      <c r="B293" s="221">
        <v>2460576</v>
      </c>
      <c r="C293" s="236">
        <f t="shared" si="9"/>
        <v>334638.33599999995</v>
      </c>
      <c r="D293" s="238">
        <v>378418</v>
      </c>
      <c r="E293" s="242">
        <f t="shared" si="10"/>
        <v>43779.664000000048</v>
      </c>
      <c r="F293" s="18"/>
      <c r="G293" s="18"/>
    </row>
    <row r="294" spans="1:9" x14ac:dyDescent="0.25">
      <c r="A294" s="241">
        <v>41760</v>
      </c>
      <c r="B294" s="221">
        <v>2458893</v>
      </c>
      <c r="C294" s="236">
        <f t="shared" si="9"/>
        <v>334409.44800000003</v>
      </c>
      <c r="D294" s="238">
        <v>379153</v>
      </c>
      <c r="E294" s="242">
        <f t="shared" si="10"/>
        <v>44743.551999999967</v>
      </c>
      <c r="F294" s="18"/>
      <c r="G294" s="18"/>
    </row>
    <row r="295" spans="1:9" x14ac:dyDescent="0.25">
      <c r="A295" s="241">
        <v>41791</v>
      </c>
      <c r="B295" s="221">
        <v>2452748</v>
      </c>
      <c r="C295" s="236">
        <f t="shared" si="9"/>
        <v>333573.728</v>
      </c>
      <c r="D295" s="238">
        <v>380517</v>
      </c>
      <c r="E295" s="242">
        <f t="shared" si="10"/>
        <v>46943.271999999997</v>
      </c>
      <c r="F295" s="18"/>
      <c r="G295" s="18"/>
    </row>
    <row r="296" spans="1:9" x14ac:dyDescent="0.25">
      <c r="A296" s="241">
        <v>41821</v>
      </c>
      <c r="B296" s="221">
        <v>2447154</v>
      </c>
      <c r="C296" s="236">
        <f t="shared" si="9"/>
        <v>332812.94399999996</v>
      </c>
      <c r="D296" s="238">
        <v>379042</v>
      </c>
      <c r="E296" s="242">
        <f>D296-C296</f>
        <v>46229.056000000041</v>
      </c>
      <c r="F296" s="18"/>
      <c r="G296" s="18"/>
    </row>
    <row r="297" spans="1:9" x14ac:dyDescent="0.25">
      <c r="A297" s="241">
        <v>41852</v>
      </c>
      <c r="B297" s="221">
        <v>2437977</v>
      </c>
      <c r="C297" s="236">
        <f>(B297*13.6)/100</f>
        <v>331564.87199999997</v>
      </c>
      <c r="D297" s="238">
        <v>379357</v>
      </c>
      <c r="E297" s="242">
        <f>D297-C297</f>
        <v>47792.128000000026</v>
      </c>
      <c r="F297" s="18"/>
      <c r="G297" s="18"/>
      <c r="I297" s="22"/>
    </row>
    <row r="298" spans="1:9" x14ac:dyDescent="0.25">
      <c r="A298" s="241">
        <v>41883</v>
      </c>
      <c r="B298" s="221">
        <v>2434635</v>
      </c>
      <c r="C298" s="236">
        <f t="shared" si="9"/>
        <v>331110.36</v>
      </c>
      <c r="D298" s="238">
        <v>375713</v>
      </c>
      <c r="E298" s="242">
        <f t="shared" ref="E298:E315" si="11">D298-C298</f>
        <v>44602.640000000014</v>
      </c>
      <c r="F298" s="18"/>
      <c r="G298" s="18"/>
    </row>
    <row r="299" spans="1:9" x14ac:dyDescent="0.25">
      <c r="A299" s="241">
        <v>41913</v>
      </c>
      <c r="B299" s="221">
        <v>2428324</v>
      </c>
      <c r="C299" s="236">
        <f t="shared" si="9"/>
        <v>330252.06400000001</v>
      </c>
      <c r="D299" s="238">
        <v>376033</v>
      </c>
      <c r="E299" s="242">
        <f t="shared" si="11"/>
        <v>45780.935999999987</v>
      </c>
      <c r="F299" s="18"/>
      <c r="G299" s="18"/>
    </row>
    <row r="300" spans="1:9" x14ac:dyDescent="0.25">
      <c r="A300" s="241">
        <v>41944</v>
      </c>
      <c r="B300" s="221">
        <v>2421043</v>
      </c>
      <c r="C300" s="236">
        <f t="shared" si="9"/>
        <v>329261.848</v>
      </c>
      <c r="D300" s="238">
        <v>375626</v>
      </c>
      <c r="E300" s="242">
        <f t="shared" si="11"/>
        <v>46364.152000000002</v>
      </c>
      <c r="F300" s="18"/>
      <c r="G300" s="18"/>
    </row>
    <row r="301" spans="1:9" x14ac:dyDescent="0.25">
      <c r="A301" s="241">
        <v>41974</v>
      </c>
      <c r="B301" s="221">
        <v>2415916</v>
      </c>
      <c r="C301" s="236">
        <f t="shared" si="9"/>
        <v>328564.576</v>
      </c>
      <c r="D301" s="238">
        <v>374051</v>
      </c>
      <c r="E301" s="242">
        <f t="shared" si="11"/>
        <v>45486.423999999999</v>
      </c>
      <c r="F301" s="18"/>
      <c r="G301" s="18"/>
    </row>
    <row r="302" spans="1:9" x14ac:dyDescent="0.25">
      <c r="A302" s="241">
        <v>42005</v>
      </c>
      <c r="B302" s="221">
        <v>2365163</v>
      </c>
      <c r="C302" s="236">
        <f t="shared" si="9"/>
        <v>321662.16800000001</v>
      </c>
      <c r="D302" s="238">
        <v>372167</v>
      </c>
      <c r="E302" s="242">
        <f t="shared" si="11"/>
        <v>50504.831999999995</v>
      </c>
      <c r="F302" s="18"/>
      <c r="G302" s="18"/>
    </row>
    <row r="303" spans="1:9" x14ac:dyDescent="0.25">
      <c r="A303" s="241">
        <v>42036</v>
      </c>
      <c r="B303" s="221">
        <v>2311430</v>
      </c>
      <c r="C303" s="236">
        <f t="shared" si="9"/>
        <v>314354.48</v>
      </c>
      <c r="D303" s="238">
        <v>372147</v>
      </c>
      <c r="E303" s="242">
        <f t="shared" si="11"/>
        <v>57792.520000000019</v>
      </c>
      <c r="F303" s="18"/>
      <c r="G303" s="18"/>
    </row>
    <row r="304" spans="1:9" x14ac:dyDescent="0.25">
      <c r="A304" s="241">
        <v>42064</v>
      </c>
      <c r="B304" s="221">
        <v>2263498</v>
      </c>
      <c r="C304" s="236">
        <f t="shared" si="9"/>
        <v>307835.728</v>
      </c>
      <c r="D304" s="238">
        <v>371044</v>
      </c>
      <c r="E304" s="242">
        <f t="shared" si="11"/>
        <v>63208.271999999997</v>
      </c>
      <c r="F304" s="18"/>
      <c r="G304" s="18"/>
    </row>
    <row r="305" spans="1:7" x14ac:dyDescent="0.25">
      <c r="A305" s="241">
        <v>42095</v>
      </c>
      <c r="B305" s="221">
        <v>2210154</v>
      </c>
      <c r="C305" s="236">
        <f t="shared" si="9"/>
        <v>300580.94399999996</v>
      </c>
      <c r="D305" s="238">
        <v>372973</v>
      </c>
      <c r="E305" s="242">
        <f t="shared" si="11"/>
        <v>72392.056000000041</v>
      </c>
      <c r="F305" s="18"/>
      <c r="G305" s="18"/>
    </row>
    <row r="306" spans="1:7" x14ac:dyDescent="0.25">
      <c r="A306" s="241">
        <v>42125</v>
      </c>
      <c r="B306" s="221">
        <v>2154889</v>
      </c>
      <c r="C306" s="236">
        <f t="shared" si="9"/>
        <v>293064.90399999998</v>
      </c>
      <c r="D306" s="238">
        <v>371697</v>
      </c>
      <c r="E306" s="242">
        <f t="shared" si="11"/>
        <v>78632.09600000002</v>
      </c>
      <c r="F306" s="18"/>
      <c r="G306" s="18"/>
    </row>
    <row r="307" spans="1:7" x14ac:dyDescent="0.25">
      <c r="A307" s="241">
        <v>42156</v>
      </c>
      <c r="B307" s="221">
        <v>2106212</v>
      </c>
      <c r="C307" s="236">
        <f t="shared" si="9"/>
        <v>286444.83199999999</v>
      </c>
      <c r="D307" s="238">
        <v>372168</v>
      </c>
      <c r="E307" s="242">
        <f t="shared" si="11"/>
        <v>85723.168000000005</v>
      </c>
      <c r="F307" s="18"/>
      <c r="G307" s="18"/>
    </row>
    <row r="308" spans="1:7" x14ac:dyDescent="0.25">
      <c r="A308" s="241">
        <v>42186</v>
      </c>
      <c r="B308" s="221">
        <v>2051067</v>
      </c>
      <c r="C308" s="236">
        <f t="shared" si="9"/>
        <v>278945.11199999996</v>
      </c>
      <c r="D308" s="238">
        <v>370752</v>
      </c>
      <c r="E308" s="242">
        <f t="shared" si="11"/>
        <v>91806.888000000035</v>
      </c>
      <c r="F308" s="18"/>
      <c r="G308" s="18"/>
    </row>
    <row r="309" spans="1:7" x14ac:dyDescent="0.25">
      <c r="A309" s="241">
        <v>42217</v>
      </c>
      <c r="B309" s="221">
        <v>1996712</v>
      </c>
      <c r="C309" s="236">
        <f t="shared" si="9"/>
        <v>271552.83199999999</v>
      </c>
      <c r="D309" s="238">
        <v>370559</v>
      </c>
      <c r="E309" s="242">
        <f t="shared" si="11"/>
        <v>99006.168000000005</v>
      </c>
      <c r="F309" s="18"/>
      <c r="G309" s="18"/>
    </row>
    <row r="310" spans="1:7" x14ac:dyDescent="0.25">
      <c r="A310" s="241">
        <v>42248</v>
      </c>
      <c r="B310" s="221">
        <v>1939427</v>
      </c>
      <c r="C310" s="236">
        <f t="shared" si="9"/>
        <v>263762.07199999999</v>
      </c>
      <c r="D310" s="238">
        <v>370600</v>
      </c>
      <c r="E310" s="242">
        <f t="shared" si="11"/>
        <v>106837.92800000001</v>
      </c>
      <c r="F310" s="18"/>
      <c r="G310" s="18"/>
    </row>
    <row r="311" spans="1:7" x14ac:dyDescent="0.25">
      <c r="A311" s="241">
        <v>42278</v>
      </c>
      <c r="B311" s="221">
        <v>1880209</v>
      </c>
      <c r="C311" s="236">
        <f t="shared" si="9"/>
        <v>255708.424</v>
      </c>
      <c r="D311" s="238">
        <v>370960</v>
      </c>
      <c r="E311" s="242">
        <f t="shared" si="11"/>
        <v>115251.576</v>
      </c>
      <c r="F311" s="18"/>
      <c r="G311" s="18"/>
    </row>
    <row r="312" spans="1:7" x14ac:dyDescent="0.25">
      <c r="A312" s="241">
        <v>42309</v>
      </c>
      <c r="B312" s="221">
        <v>1823847</v>
      </c>
      <c r="C312" s="236">
        <f t="shared" si="9"/>
        <v>248043.19199999998</v>
      </c>
      <c r="D312" s="238">
        <v>368976</v>
      </c>
      <c r="E312" s="242">
        <f t="shared" si="11"/>
        <v>120932.80800000002</v>
      </c>
      <c r="F312" s="18"/>
      <c r="G312" s="18"/>
    </row>
    <row r="313" spans="1:7" x14ac:dyDescent="0.25">
      <c r="A313" s="241">
        <v>42339</v>
      </c>
      <c r="B313" s="221">
        <v>1768770</v>
      </c>
      <c r="C313" s="236">
        <f t="shared" si="9"/>
        <v>240552.72</v>
      </c>
      <c r="D313" s="238">
        <v>368739</v>
      </c>
      <c r="E313" s="242">
        <f t="shared" si="11"/>
        <v>128186.28</v>
      </c>
      <c r="F313" s="18"/>
      <c r="G313" s="18"/>
    </row>
    <row r="314" spans="1:7" x14ac:dyDescent="0.25">
      <c r="A314" s="241">
        <v>42370</v>
      </c>
      <c r="B314" s="221">
        <v>1749556</v>
      </c>
      <c r="C314" s="236">
        <f t="shared" si="9"/>
        <v>237939.61599999998</v>
      </c>
      <c r="D314" s="238">
        <v>369772</v>
      </c>
      <c r="E314" s="242">
        <f t="shared" si="11"/>
        <v>131832.38400000002</v>
      </c>
      <c r="F314" s="18"/>
      <c r="G314" s="18"/>
    </row>
    <row r="315" spans="1:7" ht="15.75" thickBot="1" x14ac:dyDescent="0.3">
      <c r="A315" s="243">
        <v>42401</v>
      </c>
      <c r="B315" s="244">
        <v>1730334</v>
      </c>
      <c r="C315" s="245">
        <f t="shared" si="9"/>
        <v>235325.424</v>
      </c>
      <c r="D315" s="246">
        <v>371703</v>
      </c>
      <c r="E315" s="247">
        <f t="shared" si="11"/>
        <v>136377.576</v>
      </c>
      <c r="F315" s="18"/>
      <c r="G315" s="18"/>
    </row>
    <row r="317" spans="1:7" x14ac:dyDescent="0.25">
      <c r="D317" s="8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H14" sqref="H14"/>
    </sheetView>
  </sheetViews>
  <sheetFormatPr defaultRowHeight="15" x14ac:dyDescent="0.25"/>
  <cols>
    <col min="1" max="1" width="58.7109375" customWidth="1"/>
    <col min="2" max="2" width="11.28515625" customWidth="1"/>
    <col min="3" max="3" width="16.85546875" customWidth="1"/>
    <col min="4" max="4" width="16.85546875" style="18" customWidth="1"/>
    <col min="5" max="5" width="19.140625" customWidth="1"/>
    <col min="6" max="6" width="10.140625" bestFit="1" customWidth="1"/>
    <col min="7" max="7" width="15.42578125" bestFit="1" customWidth="1"/>
    <col min="8" max="8" width="48.140625" customWidth="1"/>
    <col min="9" max="9" width="33" customWidth="1"/>
    <col min="10" max="10" width="11.5703125" bestFit="1" customWidth="1"/>
    <col min="11" max="11" width="10.42578125" customWidth="1"/>
  </cols>
  <sheetData>
    <row r="1" spans="1:13" x14ac:dyDescent="0.25">
      <c r="E1" s="1" t="s">
        <v>8432</v>
      </c>
      <c r="H1" s="85"/>
      <c r="I1" s="85"/>
      <c r="J1" s="85"/>
    </row>
    <row r="2" spans="1:13" ht="15.75" x14ac:dyDescent="0.25">
      <c r="A2" s="91" t="s">
        <v>102</v>
      </c>
      <c r="B2" s="91" t="s">
        <v>8200</v>
      </c>
      <c r="C2" s="92" t="s">
        <v>8201</v>
      </c>
      <c r="D2" s="118"/>
      <c r="E2" s="92">
        <v>2015</v>
      </c>
      <c r="H2" s="19"/>
      <c r="I2" s="19"/>
      <c r="J2" s="18"/>
    </row>
    <row r="3" spans="1:13" ht="15.75" x14ac:dyDescent="0.25">
      <c r="A3" s="62" t="s">
        <v>8202</v>
      </c>
      <c r="B3" s="42"/>
      <c r="C3" s="90">
        <v>371703</v>
      </c>
      <c r="D3" s="116"/>
      <c r="E3" s="90">
        <v>368739</v>
      </c>
      <c r="H3" s="18"/>
      <c r="I3" s="18"/>
      <c r="J3" s="18"/>
    </row>
    <row r="4" spans="1:13" ht="16.5" thickBot="1" x14ac:dyDescent="0.3">
      <c r="A4" s="63" t="s">
        <v>8203</v>
      </c>
      <c r="B4" s="64" t="s">
        <v>8204</v>
      </c>
      <c r="C4" s="75">
        <v>1.1599999999999999E-2</v>
      </c>
      <c r="D4" s="119"/>
      <c r="E4" s="75">
        <v>1.66E-2</v>
      </c>
      <c r="H4" s="18"/>
      <c r="I4" s="18"/>
      <c r="J4" s="18"/>
      <c r="M4" s="65"/>
    </row>
    <row r="5" spans="1:13" ht="16.5" thickBot="1" x14ac:dyDescent="0.3">
      <c r="A5" s="62" t="s">
        <v>8205</v>
      </c>
      <c r="B5" s="42"/>
      <c r="C5" s="66">
        <v>0.04</v>
      </c>
      <c r="D5" s="117"/>
      <c r="E5" s="66">
        <v>4.1300000000000003E-2</v>
      </c>
      <c r="H5" s="312" t="s">
        <v>8418</v>
      </c>
      <c r="I5" s="313"/>
      <c r="J5" s="314"/>
      <c r="M5" s="65"/>
    </row>
    <row r="6" spans="1:13" ht="15.75" x14ac:dyDescent="0.25">
      <c r="A6" s="63" t="s">
        <v>8206</v>
      </c>
      <c r="B6" s="64" t="s">
        <v>8207</v>
      </c>
      <c r="C6" s="75">
        <v>3.9699999999999999E-2</v>
      </c>
      <c r="D6" s="119"/>
      <c r="E6" s="75">
        <v>3.8699999999999998E-2</v>
      </c>
      <c r="H6" s="225" t="s">
        <v>8436</v>
      </c>
      <c r="I6" s="226" t="s">
        <v>8434</v>
      </c>
      <c r="J6" s="227">
        <v>4</v>
      </c>
    </row>
    <row r="7" spans="1:13" ht="15.75" x14ac:dyDescent="0.25">
      <c r="A7" s="62" t="s">
        <v>8208</v>
      </c>
      <c r="B7" s="67" t="s">
        <v>8209</v>
      </c>
      <c r="C7" s="66">
        <v>0.14249999999999999</v>
      </c>
      <c r="D7" s="117"/>
      <c r="E7" s="66">
        <v>0.14249999999999999</v>
      </c>
      <c r="H7" s="161" t="s">
        <v>8211</v>
      </c>
      <c r="I7" s="218">
        <v>42401</v>
      </c>
      <c r="J7" s="228">
        <v>3.9737</v>
      </c>
    </row>
    <row r="8" spans="1:13" ht="15.75" x14ac:dyDescent="0.25">
      <c r="A8" s="68" t="s">
        <v>8210</v>
      </c>
      <c r="B8" s="69"/>
      <c r="C8" s="76">
        <v>6.6000000000000003E-2</v>
      </c>
      <c r="D8" s="120"/>
      <c r="E8" s="76">
        <v>6.9400000000000003E-2</v>
      </c>
      <c r="H8" s="229" t="s">
        <v>8212</v>
      </c>
      <c r="I8" s="79"/>
      <c r="J8" s="228">
        <v>14.25</v>
      </c>
    </row>
    <row r="9" spans="1:13" x14ac:dyDescent="0.25">
      <c r="H9" s="229" t="s">
        <v>8435</v>
      </c>
      <c r="I9" s="219" t="s">
        <v>8434</v>
      </c>
      <c r="J9" s="228">
        <v>6.6</v>
      </c>
    </row>
    <row r="10" spans="1:13" ht="30" x14ac:dyDescent="0.25">
      <c r="H10" s="230" t="s">
        <v>8417</v>
      </c>
      <c r="I10" s="224">
        <v>42401</v>
      </c>
      <c r="J10" s="228">
        <v>1.1599999999999999</v>
      </c>
    </row>
    <row r="11" spans="1:13" ht="15.75" thickBot="1" x14ac:dyDescent="0.3">
      <c r="H11" s="231" t="s">
        <v>8433</v>
      </c>
      <c r="I11" s="232">
        <v>42401</v>
      </c>
      <c r="J11" s="233">
        <v>371703</v>
      </c>
    </row>
    <row r="13" spans="1:13" x14ac:dyDescent="0.25">
      <c r="H13" s="18"/>
      <c r="I13" s="18"/>
      <c r="J13" s="18"/>
    </row>
    <row r="14" spans="1:13" x14ac:dyDescent="0.25">
      <c r="H14" s="88"/>
      <c r="I14" s="88"/>
      <c r="J14" s="88"/>
    </row>
    <row r="15" spans="1:13" x14ac:dyDescent="0.25">
      <c r="H15" s="88"/>
      <c r="I15" s="88"/>
      <c r="J15" s="88"/>
    </row>
    <row r="16" spans="1:13" ht="29.25" customHeight="1" x14ac:dyDescent="0.25">
      <c r="H16" s="88"/>
      <c r="I16" s="88"/>
      <c r="J16" s="88"/>
    </row>
    <row r="17" spans="1:11" x14ac:dyDescent="0.25">
      <c r="H17" s="110"/>
      <c r="I17" s="110"/>
      <c r="J17" s="110"/>
    </row>
    <row r="18" spans="1:11" x14ac:dyDescent="0.25">
      <c r="A18" s="2"/>
      <c r="C18" s="16"/>
      <c r="H18" s="110"/>
      <c r="I18" s="110"/>
      <c r="J18" s="110"/>
    </row>
    <row r="19" spans="1:11" x14ac:dyDescent="0.25">
      <c r="A19" s="2"/>
      <c r="F19" s="5"/>
      <c r="G19" s="311"/>
      <c r="H19" s="311"/>
      <c r="I19" s="311"/>
      <c r="J19" s="311"/>
    </row>
    <row r="20" spans="1:11" x14ac:dyDescent="0.25">
      <c r="C20" s="5"/>
      <c r="D20" s="5"/>
      <c r="F20" s="311"/>
      <c r="G20" s="311"/>
      <c r="H20" s="5"/>
      <c r="I20" s="311"/>
      <c r="J20" s="311"/>
    </row>
    <row r="21" spans="1:11" ht="15.75" x14ac:dyDescent="0.25">
      <c r="A21" s="83"/>
      <c r="C21" s="101"/>
      <c r="D21" s="102"/>
      <c r="E21" s="70"/>
      <c r="F21" s="111"/>
      <c r="G21" s="5"/>
      <c r="H21" s="5"/>
      <c r="I21" s="5"/>
      <c r="J21" s="5"/>
      <c r="K21" s="71"/>
    </row>
    <row r="22" spans="1:11" ht="15.75" x14ac:dyDescent="0.25">
      <c r="A22" s="84"/>
      <c r="C22" s="103"/>
      <c r="D22" s="104"/>
      <c r="F22" s="5"/>
      <c r="G22" s="107"/>
      <c r="H22" s="5"/>
      <c r="I22" s="5"/>
      <c r="J22" s="112"/>
    </row>
    <row r="23" spans="1:11" ht="15.75" x14ac:dyDescent="0.25">
      <c r="A23" s="83"/>
      <c r="C23" s="103"/>
      <c r="D23" s="104"/>
      <c r="F23" s="5"/>
      <c r="G23" s="5"/>
      <c r="H23" s="5"/>
      <c r="I23" s="5"/>
      <c r="J23" s="10"/>
    </row>
    <row r="24" spans="1:11" ht="15.75" x14ac:dyDescent="0.25">
      <c r="A24" s="84"/>
      <c r="C24" s="103"/>
      <c r="D24" s="105"/>
      <c r="E24" s="73"/>
      <c r="F24" s="113"/>
      <c r="G24" s="5"/>
      <c r="H24" s="5"/>
      <c r="I24" s="5"/>
      <c r="J24" s="5"/>
    </row>
    <row r="25" spans="1:11" ht="15.75" x14ac:dyDescent="0.25">
      <c r="A25" s="83"/>
      <c r="C25" s="103"/>
      <c r="D25" s="105"/>
      <c r="F25" s="10"/>
      <c r="G25" s="5"/>
      <c r="H25" s="5"/>
      <c r="I25" s="5"/>
      <c r="J25" s="5"/>
    </row>
    <row r="26" spans="1:11" ht="15.75" x14ac:dyDescent="0.25">
      <c r="A26" s="5"/>
      <c r="C26" s="103"/>
      <c r="D26" s="104"/>
      <c r="E26" s="74"/>
      <c r="F26" s="5"/>
      <c r="G26" s="108"/>
      <c r="H26" s="109"/>
      <c r="I26" s="5"/>
      <c r="J26" s="5"/>
    </row>
    <row r="27" spans="1:11" x14ac:dyDescent="0.25">
      <c r="C27" s="5"/>
      <c r="D27" s="106"/>
      <c r="F27" s="5"/>
      <c r="G27" s="5"/>
      <c r="H27" s="5"/>
      <c r="I27" s="5"/>
      <c r="J27" s="5"/>
    </row>
    <row r="28" spans="1:11" x14ac:dyDescent="0.25">
      <c r="C28" s="5"/>
      <c r="D28" s="5"/>
      <c r="F28" s="5"/>
      <c r="G28" s="114"/>
      <c r="H28" s="115"/>
      <c r="I28" s="5"/>
      <c r="J28" s="114"/>
    </row>
  </sheetData>
  <mergeCells count="4">
    <mergeCell ref="F20:G20"/>
    <mergeCell ref="I20:J20"/>
    <mergeCell ref="G19:J19"/>
    <mergeCell ref="H5:J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Views>
    <sheetView topLeftCell="A16" workbookViewId="0">
      <selection activeCell="E33" sqref="E33"/>
    </sheetView>
  </sheetViews>
  <sheetFormatPr defaultRowHeight="15" x14ac:dyDescent="0.2"/>
  <cols>
    <col min="1" max="1" width="9.140625" style="38"/>
    <col min="2" max="2" width="25.85546875" style="38" customWidth="1"/>
    <col min="3" max="3" width="6.85546875" style="42" customWidth="1"/>
    <col min="4" max="4" width="12.42578125" style="38" customWidth="1"/>
    <col min="5" max="5" width="14.7109375" style="38" customWidth="1"/>
    <col min="6" max="6" width="14.42578125" style="38" customWidth="1"/>
    <col min="7" max="7" width="23.42578125" style="38" customWidth="1"/>
    <col min="8" max="8" width="26.85546875" style="38" customWidth="1"/>
    <col min="9" max="9" width="19.7109375" style="38" customWidth="1"/>
    <col min="10" max="10" width="13" style="38" customWidth="1"/>
    <col min="11" max="11" width="13.85546875" style="38" customWidth="1"/>
    <col min="12" max="12" width="20" style="38" customWidth="1"/>
    <col min="13" max="13" width="18.28515625" style="38" customWidth="1"/>
    <col min="14" max="14" width="14" style="38" customWidth="1"/>
    <col min="15" max="15" width="14.140625" style="38" customWidth="1"/>
    <col min="16" max="16" width="15" style="38" customWidth="1"/>
    <col min="17" max="17" width="10.42578125" style="38" customWidth="1"/>
    <col min="18" max="16384" width="9.140625" style="38"/>
  </cols>
  <sheetData>
    <row r="1" spans="1:9" ht="45.75" thickBot="1" x14ac:dyDescent="0.3">
      <c r="A1" s="189" t="s">
        <v>99</v>
      </c>
      <c r="B1" s="189" t="s">
        <v>8191</v>
      </c>
      <c r="C1" s="209"/>
      <c r="D1" s="189" t="s">
        <v>99</v>
      </c>
      <c r="E1" s="185" t="s">
        <v>8427</v>
      </c>
      <c r="F1" s="207"/>
      <c r="G1" s="189" t="s">
        <v>99</v>
      </c>
      <c r="H1" s="197" t="s">
        <v>8199</v>
      </c>
      <c r="I1"/>
    </row>
    <row r="2" spans="1:9" ht="15.75" x14ac:dyDescent="0.25">
      <c r="A2" s="213">
        <v>36708</v>
      </c>
      <c r="B2" s="214">
        <v>16.850000000000001</v>
      </c>
      <c r="C2" s="77"/>
      <c r="D2" s="204">
        <v>2001</v>
      </c>
      <c r="E2" s="210">
        <f>AVERAGE(B8:B19)</f>
        <v>17.466666666666669</v>
      </c>
      <c r="F2" s="208"/>
      <c r="G2" s="198">
        <v>2002</v>
      </c>
      <c r="H2" s="199">
        <v>508101.18</v>
      </c>
      <c r="I2" s="20"/>
    </row>
    <row r="3" spans="1:9" ht="15.75" x14ac:dyDescent="0.25">
      <c r="A3" s="215">
        <v>36739</v>
      </c>
      <c r="B3" s="193">
        <v>16.52</v>
      </c>
      <c r="C3" s="77"/>
      <c r="D3" s="205">
        <v>2002</v>
      </c>
      <c r="E3" s="211">
        <f>AVERAGE(B20:B31)</f>
        <v>19.113333333333333</v>
      </c>
      <c r="F3" s="208"/>
      <c r="G3" s="200">
        <v>2003</v>
      </c>
      <c r="H3" s="201">
        <v>559465.4</v>
      </c>
      <c r="I3" s="20"/>
    </row>
    <row r="4" spans="1:9" ht="15.75" x14ac:dyDescent="0.25">
      <c r="A4" s="215">
        <v>36770</v>
      </c>
      <c r="B4" s="193">
        <v>16.559999999999999</v>
      </c>
      <c r="C4" s="77"/>
      <c r="D4" s="205">
        <v>2003</v>
      </c>
      <c r="E4" s="211">
        <f>AVERAGE(B32:B43)</f>
        <v>23.368333333333336</v>
      </c>
      <c r="F4" s="208"/>
      <c r="G4" s="200">
        <v>2004</v>
      </c>
      <c r="H4" s="201">
        <v>669339.54</v>
      </c>
      <c r="I4" s="20"/>
    </row>
    <row r="5" spans="1:9" ht="15.75" x14ac:dyDescent="0.25">
      <c r="A5" s="215">
        <v>36800</v>
      </c>
      <c r="B5" s="193">
        <v>16.600000000000001</v>
      </c>
      <c r="C5" s="77"/>
      <c r="D5" s="205">
        <v>2004</v>
      </c>
      <c r="E5" s="211">
        <f>AVERAGE(B44:B55)</f>
        <v>16.244166666666668</v>
      </c>
      <c r="F5" s="208"/>
      <c r="G5" s="200">
        <v>2005</v>
      </c>
      <c r="H5" s="201">
        <v>892033.25</v>
      </c>
      <c r="I5" s="20"/>
    </row>
    <row r="6" spans="1:9" ht="15.75" x14ac:dyDescent="0.25">
      <c r="A6" s="215">
        <v>36831</v>
      </c>
      <c r="B6" s="193">
        <v>16.510000000000002</v>
      </c>
      <c r="C6" s="77"/>
      <c r="D6" s="205">
        <v>2005</v>
      </c>
      <c r="E6" s="211">
        <f>AVERAGE(B56:B67)</f>
        <v>19.124166666666667</v>
      </c>
      <c r="F6" s="208"/>
      <c r="G6" s="200">
        <v>2006</v>
      </c>
      <c r="H6" s="201">
        <v>1107131.33</v>
      </c>
      <c r="I6" s="20"/>
    </row>
    <row r="7" spans="1:9" ht="15.75" x14ac:dyDescent="0.25">
      <c r="A7" s="215">
        <v>36861</v>
      </c>
      <c r="B7" s="193">
        <v>16.190000000000001</v>
      </c>
      <c r="C7" s="77"/>
      <c r="D7" s="205">
        <v>2006</v>
      </c>
      <c r="E7" s="211">
        <f>AVERAGE(B68:B79)</f>
        <v>15.278333333333334</v>
      </c>
      <c r="F7" s="208"/>
      <c r="G7" s="200">
        <v>2007</v>
      </c>
      <c r="H7" s="201">
        <v>1396797.4</v>
      </c>
      <c r="I7" s="20"/>
    </row>
    <row r="8" spans="1:9" ht="15.75" x14ac:dyDescent="0.25">
      <c r="A8" s="215">
        <v>36892</v>
      </c>
      <c r="B8" s="193">
        <v>15.49</v>
      </c>
      <c r="C8" s="77"/>
      <c r="D8" s="205">
        <v>2007</v>
      </c>
      <c r="E8" s="211">
        <f>AVERAGE(B80:B91)</f>
        <v>11.980000000000002</v>
      </c>
      <c r="F8" s="208"/>
      <c r="G8" s="200">
        <v>2008</v>
      </c>
      <c r="H8" s="201">
        <v>1693147</v>
      </c>
      <c r="I8" s="20"/>
    </row>
    <row r="9" spans="1:9" ht="15.75" x14ac:dyDescent="0.25">
      <c r="A9" s="215">
        <v>36923</v>
      </c>
      <c r="B9" s="193">
        <v>15.2</v>
      </c>
      <c r="C9" s="77"/>
      <c r="D9" s="205">
        <v>2008</v>
      </c>
      <c r="E9" s="211">
        <f>AVERAGE(B92:B103)</f>
        <v>12.354999999999999</v>
      </c>
      <c r="F9" s="208"/>
      <c r="G9" s="200">
        <v>2009</v>
      </c>
      <c r="H9" s="201">
        <v>1672624.76</v>
      </c>
      <c r="I9" s="20"/>
    </row>
    <row r="10" spans="1:9" ht="15.75" x14ac:dyDescent="0.25">
      <c r="A10" s="215">
        <v>36951</v>
      </c>
      <c r="B10" s="193">
        <v>15.39</v>
      </c>
      <c r="C10" s="77"/>
      <c r="D10" s="205">
        <v>2009</v>
      </c>
      <c r="E10" s="211">
        <f>AVERAGE(B104:B115)</f>
        <v>10.062500000000004</v>
      </c>
      <c r="F10" s="208"/>
      <c r="G10" s="200">
        <v>2010</v>
      </c>
      <c r="H10" s="201">
        <v>2209750.92</v>
      </c>
      <c r="I10" s="20"/>
    </row>
    <row r="11" spans="1:9" ht="15.75" x14ac:dyDescent="0.25">
      <c r="A11" s="215">
        <v>36982</v>
      </c>
      <c r="B11" s="193">
        <v>16.02</v>
      </c>
      <c r="C11" s="77"/>
      <c r="D11" s="205">
        <v>2010</v>
      </c>
      <c r="E11" s="211">
        <f>AVERAGE(B116:B127)</f>
        <v>9.8024999999999984</v>
      </c>
      <c r="F11" s="208"/>
      <c r="G11" s="200">
        <v>2011</v>
      </c>
      <c r="H11" s="201">
        <v>2612855.0099999998</v>
      </c>
      <c r="I11" s="20"/>
    </row>
    <row r="12" spans="1:9" ht="15.75" x14ac:dyDescent="0.25">
      <c r="A12" s="215">
        <v>37012</v>
      </c>
      <c r="B12" s="193">
        <v>16.43</v>
      </c>
      <c r="C12" s="77"/>
      <c r="D12" s="205">
        <v>2011</v>
      </c>
      <c r="E12" s="211">
        <f>AVERAGE(B128:B139)</f>
        <v>11.665000000000001</v>
      </c>
      <c r="F12" s="208"/>
      <c r="G12" s="200">
        <v>2012</v>
      </c>
      <c r="H12" s="201">
        <v>2459022.21</v>
      </c>
      <c r="I12" s="20"/>
    </row>
    <row r="13" spans="1:9" ht="15.75" x14ac:dyDescent="0.25">
      <c r="A13" s="215">
        <v>37043</v>
      </c>
      <c r="B13" s="193">
        <v>17.28</v>
      </c>
      <c r="C13" s="77"/>
      <c r="D13" s="205">
        <v>2012</v>
      </c>
      <c r="E13" s="211">
        <f>AVERAGE(B140:B151)</f>
        <v>8.5308333333333319</v>
      </c>
      <c r="F13" s="208"/>
      <c r="G13" s="200">
        <v>2013</v>
      </c>
      <c r="H13" s="201">
        <v>2461435.71</v>
      </c>
      <c r="I13" s="20"/>
    </row>
    <row r="14" spans="1:9" ht="15.75" x14ac:dyDescent="0.25">
      <c r="A14" s="215">
        <v>37073</v>
      </c>
      <c r="B14" s="193">
        <v>18.57</v>
      </c>
      <c r="C14" s="77"/>
      <c r="D14" s="205">
        <v>2013</v>
      </c>
      <c r="E14" s="211">
        <f>AVERAGE(B152:B163)</f>
        <v>8.1783333333333346</v>
      </c>
      <c r="F14" s="208"/>
      <c r="G14" s="200">
        <v>2014</v>
      </c>
      <c r="H14" s="201">
        <v>2415916.4900000002</v>
      </c>
      <c r="I14" s="20"/>
    </row>
    <row r="15" spans="1:9" ht="16.5" thickBot="1" x14ac:dyDescent="0.3">
      <c r="A15" s="215">
        <v>37104</v>
      </c>
      <c r="B15" s="193">
        <v>19</v>
      </c>
      <c r="C15" s="77"/>
      <c r="D15" s="205">
        <v>2014</v>
      </c>
      <c r="E15" s="211">
        <f>AVERAGE(B164:B175)</f>
        <v>10.855833333333335</v>
      </c>
      <c r="F15" s="208"/>
      <c r="G15" s="202">
        <v>2015</v>
      </c>
      <c r="H15" s="203">
        <v>1768770.02</v>
      </c>
      <c r="I15" s="20"/>
    </row>
    <row r="16" spans="1:9" ht="16.5" thickBot="1" x14ac:dyDescent="0.3">
      <c r="A16" s="215">
        <v>37135</v>
      </c>
      <c r="B16" s="193">
        <v>19.059999999999999</v>
      </c>
      <c r="C16" s="77"/>
      <c r="D16" s="206">
        <v>2015</v>
      </c>
      <c r="E16" s="212">
        <f>AVERAGE(B176:B187)</f>
        <v>13.366666666666667</v>
      </c>
      <c r="F16" s="208"/>
      <c r="G16"/>
      <c r="H16"/>
      <c r="I16"/>
    </row>
    <row r="17" spans="1:12" ht="15.75" x14ac:dyDescent="0.25">
      <c r="A17" s="215">
        <v>37165</v>
      </c>
      <c r="B17" s="193">
        <v>19.059999999999999</v>
      </c>
      <c r="C17" s="77"/>
      <c r="D17"/>
      <c r="E17"/>
      <c r="F17" s="77"/>
    </row>
    <row r="18" spans="1:12" ht="63" x14ac:dyDescent="0.25">
      <c r="A18" s="215">
        <v>37196</v>
      </c>
      <c r="B18" s="193">
        <v>19.05</v>
      </c>
      <c r="C18" s="77"/>
      <c r="D18"/>
      <c r="E18" s="39"/>
      <c r="F18" s="40" t="s">
        <v>8192</v>
      </c>
      <c r="G18" s="41" t="s">
        <v>8193</v>
      </c>
      <c r="H18" s="41" t="s">
        <v>8194</v>
      </c>
      <c r="I18" s="41" t="s">
        <v>8195</v>
      </c>
      <c r="J18" s="41" t="s">
        <v>8196</v>
      </c>
      <c r="K18" s="41" t="s">
        <v>8197</v>
      </c>
      <c r="L18" s="41" t="s">
        <v>8198</v>
      </c>
    </row>
    <row r="19" spans="1:12" ht="15.75" x14ac:dyDescent="0.25">
      <c r="A19" s="215">
        <v>37226</v>
      </c>
      <c r="B19" s="193">
        <v>19.05</v>
      </c>
      <c r="C19" s="77"/>
      <c r="D19"/>
      <c r="E19" s="42">
        <v>2002</v>
      </c>
      <c r="F19" s="47">
        <v>19.112500000000001</v>
      </c>
      <c r="G19" s="47">
        <v>8.3000000000000007</v>
      </c>
      <c r="H19" s="48">
        <v>37.823</v>
      </c>
      <c r="I19" s="47">
        <f>F19-G19</f>
        <v>10.8125</v>
      </c>
      <c r="J19" s="49">
        <f>H19*I19/100</f>
        <v>4.0896118750000001</v>
      </c>
      <c r="K19" s="50">
        <v>508.10118</v>
      </c>
      <c r="L19" s="51">
        <f>J19/K19</f>
        <v>8.0488139685091862E-3</v>
      </c>
    </row>
    <row r="20" spans="1:12" ht="15.75" x14ac:dyDescent="0.25">
      <c r="A20" s="215">
        <v>37257</v>
      </c>
      <c r="B20" s="193">
        <v>19.05</v>
      </c>
      <c r="C20" s="77"/>
      <c r="D20"/>
      <c r="E20" s="43">
        <v>2003</v>
      </c>
      <c r="F20" s="52">
        <v>23.368333333333336</v>
      </c>
      <c r="G20" s="52">
        <v>9.6</v>
      </c>
      <c r="H20" s="53">
        <v>49.295999999999999</v>
      </c>
      <c r="I20" s="52">
        <f t="shared" ref="I20:I31" si="0">F20-G20</f>
        <v>13.768333333333336</v>
      </c>
      <c r="J20" s="54">
        <f t="shared" ref="J20:J31" si="1">H20*I20/100</f>
        <v>6.787237600000001</v>
      </c>
      <c r="K20" s="55">
        <v>559.46540000000005</v>
      </c>
      <c r="L20" s="56">
        <f t="shared" ref="L20:L31" si="2">J20/K20</f>
        <v>1.2131648534475948E-2</v>
      </c>
    </row>
    <row r="21" spans="1:12" ht="15.75" x14ac:dyDescent="0.25">
      <c r="A21" s="215">
        <v>37288</v>
      </c>
      <c r="B21" s="193">
        <v>18.97</v>
      </c>
      <c r="C21" s="77"/>
      <c r="D21"/>
      <c r="E21" s="42">
        <v>2004</v>
      </c>
      <c r="F21" s="47">
        <v>16.244166666666668</v>
      </c>
      <c r="G21" s="47">
        <v>5</v>
      </c>
      <c r="H21" s="48">
        <v>52.935000000000002</v>
      </c>
      <c r="I21" s="47">
        <f t="shared" si="0"/>
        <v>11.244166666666668</v>
      </c>
      <c r="J21" s="49">
        <f t="shared" si="1"/>
        <v>5.9520996250000007</v>
      </c>
      <c r="K21" s="50">
        <v>669.33954000000006</v>
      </c>
      <c r="L21" s="51">
        <f t="shared" si="2"/>
        <v>8.8924966617092427E-3</v>
      </c>
    </row>
    <row r="22" spans="1:12" ht="15.75" x14ac:dyDescent="0.25">
      <c r="A22" s="215">
        <v>37316</v>
      </c>
      <c r="B22" s="193">
        <v>18.72</v>
      </c>
      <c r="C22" s="77"/>
      <c r="D22"/>
      <c r="E22" s="43">
        <v>2005</v>
      </c>
      <c r="F22" s="52">
        <v>19.124166666666667</v>
      </c>
      <c r="G22" s="52">
        <v>-3.6</v>
      </c>
      <c r="H22" s="53">
        <v>53.798999999999999</v>
      </c>
      <c r="I22" s="52">
        <f t="shared" si="0"/>
        <v>22.724166666666669</v>
      </c>
      <c r="J22" s="54">
        <f t="shared" si="1"/>
        <v>12.225374425</v>
      </c>
      <c r="K22" s="55">
        <v>892.03324999999995</v>
      </c>
      <c r="L22" s="56">
        <f t="shared" si="2"/>
        <v>1.3705065842556879E-2</v>
      </c>
    </row>
    <row r="23" spans="1:12" ht="15.75" x14ac:dyDescent="0.25">
      <c r="A23" s="215">
        <v>37347</v>
      </c>
      <c r="B23" s="193">
        <v>18.38</v>
      </c>
      <c r="C23" s="77"/>
      <c r="D23"/>
      <c r="E23" s="42">
        <v>2006</v>
      </c>
      <c r="F23" s="47">
        <v>15.278333333333334</v>
      </c>
      <c r="G23" s="47">
        <v>6</v>
      </c>
      <c r="H23" s="48">
        <v>85.838999999999999</v>
      </c>
      <c r="I23" s="47">
        <f t="shared" si="0"/>
        <v>9.2783333333333342</v>
      </c>
      <c r="J23" s="49">
        <f t="shared" si="1"/>
        <v>7.9644285500000001</v>
      </c>
      <c r="K23" s="50">
        <v>1107.1313300000002</v>
      </c>
      <c r="L23" s="51">
        <f t="shared" si="2"/>
        <v>7.1937522985642535E-3</v>
      </c>
    </row>
    <row r="24" spans="1:12" ht="15.75" x14ac:dyDescent="0.25">
      <c r="A24" s="215">
        <v>37377</v>
      </c>
      <c r="B24" s="193">
        <v>18.37</v>
      </c>
      <c r="C24" s="77"/>
      <c r="D24"/>
      <c r="E24" s="43">
        <v>2007</v>
      </c>
      <c r="F24" s="52">
        <v>11.980000000000002</v>
      </c>
      <c r="G24" s="52">
        <v>9.4</v>
      </c>
      <c r="H24" s="53">
        <v>180.334</v>
      </c>
      <c r="I24" s="52">
        <f t="shared" si="0"/>
        <v>2.5800000000000018</v>
      </c>
      <c r="J24" s="54">
        <f t="shared" si="1"/>
        <v>4.6526172000000035</v>
      </c>
      <c r="K24" s="55">
        <v>1396.7973999999999</v>
      </c>
      <c r="L24" s="56">
        <f t="shared" si="2"/>
        <v>3.3309177121893293E-3</v>
      </c>
    </row>
    <row r="25" spans="1:12" ht="15.75" x14ac:dyDescent="0.25">
      <c r="A25" s="215">
        <v>37408</v>
      </c>
      <c r="B25" s="193">
        <v>18.100000000000001</v>
      </c>
      <c r="C25" s="77"/>
      <c r="D25"/>
      <c r="E25" s="42">
        <v>2008</v>
      </c>
      <c r="F25" s="47">
        <v>12.354999999999999</v>
      </c>
      <c r="G25" s="47">
        <v>9.3000000000000007</v>
      </c>
      <c r="H25" s="48">
        <v>206.80600000000001</v>
      </c>
      <c r="I25" s="47">
        <f t="shared" si="0"/>
        <v>3.0549999999999979</v>
      </c>
      <c r="J25" s="49">
        <f t="shared" si="1"/>
        <v>6.3179232999999968</v>
      </c>
      <c r="K25" s="50">
        <v>1693.1469999999999</v>
      </c>
      <c r="L25" s="51">
        <f t="shared" si="2"/>
        <v>3.7314676752815894E-3</v>
      </c>
    </row>
    <row r="26" spans="1:12" ht="15.75" x14ac:dyDescent="0.25">
      <c r="A26" s="215">
        <v>37438</v>
      </c>
      <c r="B26" s="193">
        <v>18.170000000000002</v>
      </c>
      <c r="C26" s="77"/>
      <c r="D26"/>
      <c r="E26" s="43">
        <v>2009</v>
      </c>
      <c r="F26" s="52">
        <v>10.062500000000004</v>
      </c>
      <c r="G26" s="52">
        <v>0.8</v>
      </c>
      <c r="H26" s="53">
        <v>239.054</v>
      </c>
      <c r="I26" s="52">
        <f t="shared" si="0"/>
        <v>9.2625000000000028</v>
      </c>
      <c r="J26" s="54">
        <f t="shared" si="1"/>
        <v>22.142376750000007</v>
      </c>
      <c r="K26" s="55">
        <v>1672.6247599999999</v>
      </c>
      <c r="L26" s="56">
        <f t="shared" si="2"/>
        <v>1.3238101742557015E-2</v>
      </c>
    </row>
    <row r="27" spans="1:12" ht="15.75" x14ac:dyDescent="0.25">
      <c r="A27" s="215">
        <v>37469</v>
      </c>
      <c r="B27" s="193">
        <v>17.84</v>
      </c>
      <c r="C27" s="77"/>
      <c r="D27"/>
      <c r="E27" s="42">
        <v>2010</v>
      </c>
      <c r="F27" s="47">
        <v>9.8024999999999984</v>
      </c>
      <c r="G27" s="47">
        <v>1.82</v>
      </c>
      <c r="H27" s="48">
        <v>288.57499999999999</v>
      </c>
      <c r="I27" s="47">
        <f t="shared" si="0"/>
        <v>7.9824999999999982</v>
      </c>
      <c r="J27" s="49">
        <f t="shared" si="1"/>
        <v>23.035499374999993</v>
      </c>
      <c r="K27" s="50">
        <v>2209.75092</v>
      </c>
      <c r="L27" s="51">
        <f t="shared" si="2"/>
        <v>1.0424477784582161E-2</v>
      </c>
    </row>
    <row r="28" spans="1:12" ht="15.75" x14ac:dyDescent="0.25">
      <c r="A28" s="215">
        <v>37500</v>
      </c>
      <c r="B28" s="193">
        <v>17.89</v>
      </c>
      <c r="C28" s="77"/>
      <c r="D28"/>
      <c r="E28" s="43">
        <v>2011</v>
      </c>
      <c r="F28" s="52">
        <v>11.665000000000001</v>
      </c>
      <c r="G28" s="52">
        <v>3.6</v>
      </c>
      <c r="H28" s="53">
        <v>352.012</v>
      </c>
      <c r="I28" s="52">
        <f t="shared" si="0"/>
        <v>8.0650000000000013</v>
      </c>
      <c r="J28" s="54">
        <f t="shared" si="1"/>
        <v>28.389767800000005</v>
      </c>
      <c r="K28" s="55">
        <v>2612.8550099999998</v>
      </c>
      <c r="L28" s="56">
        <f t="shared" si="2"/>
        <v>1.0865420274506547E-2</v>
      </c>
    </row>
    <row r="29" spans="1:12" ht="15.75" x14ac:dyDescent="0.25">
      <c r="A29" s="215">
        <v>37530</v>
      </c>
      <c r="B29" s="193">
        <v>19.59</v>
      </c>
      <c r="C29" s="77"/>
      <c r="D29"/>
      <c r="E29" s="42">
        <v>2012</v>
      </c>
      <c r="F29" s="47">
        <v>8.5308333333333319</v>
      </c>
      <c r="G29" s="47">
        <v>1.84</v>
      </c>
      <c r="H29" s="48">
        <v>378.613</v>
      </c>
      <c r="I29" s="47">
        <f t="shared" si="0"/>
        <v>6.6908333333333321</v>
      </c>
      <c r="J29" s="49">
        <f t="shared" si="1"/>
        <v>25.332364808333327</v>
      </c>
      <c r="K29" s="50">
        <v>2459.0222100000001</v>
      </c>
      <c r="L29" s="51">
        <f t="shared" si="2"/>
        <v>1.0301803987501735E-2</v>
      </c>
    </row>
    <row r="30" spans="1:12" ht="15.75" x14ac:dyDescent="0.25">
      <c r="A30" s="215">
        <v>37561</v>
      </c>
      <c r="B30" s="193">
        <v>21.25</v>
      </c>
      <c r="C30" s="77"/>
      <c r="D30"/>
      <c r="E30" s="43">
        <v>2013</v>
      </c>
      <c r="F30" s="52">
        <v>8.1783333333333346</v>
      </c>
      <c r="G30" s="52">
        <v>-1.46</v>
      </c>
      <c r="H30" s="53">
        <v>375.79399999999998</v>
      </c>
      <c r="I30" s="52">
        <f t="shared" si="0"/>
        <v>9.6383333333333354</v>
      </c>
      <c r="J30" s="54">
        <f t="shared" si="1"/>
        <v>36.220278366666669</v>
      </c>
      <c r="K30" s="55">
        <v>2461.4357099999997</v>
      </c>
      <c r="L30" s="56">
        <f t="shared" si="2"/>
        <v>1.4715102336216075E-2</v>
      </c>
    </row>
    <row r="31" spans="1:12" ht="15.75" x14ac:dyDescent="0.25">
      <c r="A31" s="215">
        <v>37591</v>
      </c>
      <c r="B31" s="193">
        <v>23.03</v>
      </c>
      <c r="C31" s="77"/>
      <c r="D31"/>
      <c r="E31" s="46">
        <v>2014</v>
      </c>
      <c r="F31" s="57">
        <v>10.855833333333335</v>
      </c>
      <c r="G31" s="57">
        <v>-0.64</v>
      </c>
      <c r="H31" s="58">
        <v>374.05099999999999</v>
      </c>
      <c r="I31" s="57">
        <f t="shared" si="0"/>
        <v>11.495833333333335</v>
      </c>
      <c r="J31" s="59">
        <f t="shared" si="1"/>
        <v>43.000279541666671</v>
      </c>
      <c r="K31" s="60">
        <v>2415.9164900000001</v>
      </c>
      <c r="L31" s="61">
        <f t="shared" si="2"/>
        <v>1.7798744170029929E-2</v>
      </c>
    </row>
    <row r="32" spans="1:12" ht="15.75" x14ac:dyDescent="0.25">
      <c r="A32" s="215">
        <v>37622</v>
      </c>
      <c r="B32" s="193">
        <v>25.06</v>
      </c>
      <c r="C32" s="77"/>
      <c r="D32"/>
      <c r="E32"/>
      <c r="F32"/>
      <c r="G32"/>
    </row>
    <row r="33" spans="1:9" ht="15.75" x14ac:dyDescent="0.25">
      <c r="A33" s="215">
        <v>37653</v>
      </c>
      <c r="B33" s="193">
        <v>25.68</v>
      </c>
      <c r="C33" s="77"/>
      <c r="D33"/>
      <c r="E33"/>
      <c r="F33"/>
      <c r="G33"/>
    </row>
    <row r="34" spans="1:9" ht="15.75" x14ac:dyDescent="0.25">
      <c r="A34" s="215">
        <v>37681</v>
      </c>
      <c r="B34" s="193">
        <v>26.32</v>
      </c>
      <c r="C34" s="77"/>
      <c r="D34"/>
      <c r="E34"/>
      <c r="F34"/>
      <c r="G34"/>
    </row>
    <row r="35" spans="1:9" ht="15.75" x14ac:dyDescent="0.25">
      <c r="A35" s="215">
        <v>37712</v>
      </c>
      <c r="B35" s="193">
        <v>26.32</v>
      </c>
      <c r="C35" s="77"/>
      <c r="D35"/>
      <c r="E35"/>
      <c r="F35"/>
      <c r="G35"/>
    </row>
    <row r="36" spans="1:9" ht="15.75" x14ac:dyDescent="0.25">
      <c r="A36" s="215">
        <v>37742</v>
      </c>
      <c r="B36" s="193">
        <v>26.31</v>
      </c>
      <c r="C36" s="77"/>
      <c r="D36"/>
      <c r="E36"/>
      <c r="F36"/>
      <c r="G36"/>
    </row>
    <row r="37" spans="1:9" ht="15.75" x14ac:dyDescent="0.25">
      <c r="A37" s="215">
        <v>37773</v>
      </c>
      <c r="B37" s="193">
        <v>26.09</v>
      </c>
      <c r="C37" s="77"/>
      <c r="D37"/>
      <c r="E37"/>
      <c r="F37"/>
      <c r="G37"/>
    </row>
    <row r="38" spans="1:9" ht="15.75" x14ac:dyDescent="0.25">
      <c r="A38" s="215">
        <v>37803</v>
      </c>
      <c r="B38" s="193">
        <v>25.36</v>
      </c>
      <c r="C38" s="77"/>
      <c r="D38"/>
      <c r="E38"/>
      <c r="F38"/>
      <c r="G38"/>
      <c r="H38"/>
      <c r="I38"/>
    </row>
    <row r="39" spans="1:9" ht="15.75" x14ac:dyDescent="0.25">
      <c r="A39" s="215">
        <v>37834</v>
      </c>
      <c r="B39" s="193">
        <v>23.5</v>
      </c>
      <c r="C39" s="77"/>
      <c r="D39"/>
      <c r="E39"/>
      <c r="F39"/>
      <c r="G39"/>
      <c r="H39"/>
      <c r="I39"/>
    </row>
    <row r="40" spans="1:9" ht="15.75" x14ac:dyDescent="0.25">
      <c r="A40" s="215">
        <v>37865</v>
      </c>
      <c r="B40" s="193">
        <v>21.02</v>
      </c>
      <c r="C40" s="77"/>
      <c r="D40"/>
      <c r="E40"/>
      <c r="F40"/>
      <c r="G40"/>
      <c r="H40"/>
      <c r="I40"/>
    </row>
    <row r="41" spans="1:9" ht="15.75" x14ac:dyDescent="0.25">
      <c r="A41" s="215">
        <v>37895</v>
      </c>
      <c r="B41" s="193">
        <v>19.54</v>
      </c>
      <c r="C41" s="77"/>
      <c r="D41"/>
      <c r="E41"/>
      <c r="F41"/>
      <c r="G41"/>
      <c r="H41"/>
      <c r="I41"/>
    </row>
    <row r="42" spans="1:9" ht="15.75" x14ac:dyDescent="0.25">
      <c r="A42" s="215">
        <v>37926</v>
      </c>
      <c r="B42" s="193">
        <v>18.309999999999999</v>
      </c>
      <c r="C42" s="77"/>
      <c r="D42"/>
      <c r="E42"/>
      <c r="F42"/>
      <c r="G42"/>
      <c r="H42"/>
      <c r="I42"/>
    </row>
    <row r="43" spans="1:9" ht="15.75" x14ac:dyDescent="0.25">
      <c r="A43" s="215">
        <v>37956</v>
      </c>
      <c r="B43" s="193">
        <v>16.91</v>
      </c>
      <c r="C43" s="77"/>
      <c r="D43"/>
      <c r="E43"/>
      <c r="F43"/>
      <c r="G43"/>
      <c r="H43"/>
      <c r="I43"/>
    </row>
    <row r="44" spans="1:9" ht="15.75" x14ac:dyDescent="0.25">
      <c r="A44" s="215">
        <v>37987</v>
      </c>
      <c r="B44" s="193">
        <v>16.32</v>
      </c>
      <c r="C44" s="77"/>
      <c r="D44"/>
      <c r="E44"/>
      <c r="F44"/>
      <c r="G44"/>
      <c r="H44"/>
      <c r="I44"/>
    </row>
    <row r="45" spans="1:9" ht="15.75" x14ac:dyDescent="0.25">
      <c r="A45" s="215">
        <v>38018</v>
      </c>
      <c r="B45" s="193">
        <v>16.3</v>
      </c>
      <c r="C45" s="77"/>
      <c r="D45"/>
      <c r="E45"/>
      <c r="F45"/>
      <c r="G45"/>
      <c r="H45"/>
      <c r="I45"/>
    </row>
    <row r="46" spans="1:9" ht="15.75" x14ac:dyDescent="0.25">
      <c r="A46" s="215">
        <v>38047</v>
      </c>
      <c r="B46" s="193">
        <v>16.190000000000001</v>
      </c>
      <c r="C46" s="77"/>
      <c r="D46"/>
      <c r="E46"/>
      <c r="F46"/>
      <c r="G46"/>
      <c r="H46"/>
      <c r="I46"/>
    </row>
    <row r="47" spans="1:9" ht="15.75" x14ac:dyDescent="0.25">
      <c r="A47" s="215">
        <v>38078</v>
      </c>
      <c r="B47" s="193">
        <v>15.96</v>
      </c>
      <c r="C47" s="77"/>
      <c r="D47"/>
      <c r="E47"/>
      <c r="F47"/>
      <c r="G47"/>
      <c r="H47"/>
      <c r="I47"/>
    </row>
    <row r="48" spans="1:9" ht="15.75" x14ac:dyDescent="0.25">
      <c r="A48" s="215">
        <v>38108</v>
      </c>
      <c r="B48" s="193">
        <v>15.77</v>
      </c>
      <c r="C48" s="77"/>
      <c r="D48"/>
      <c r="E48"/>
      <c r="F48"/>
      <c r="G48"/>
      <c r="H48"/>
      <c r="I48"/>
    </row>
    <row r="49" spans="1:9" ht="15.75" x14ac:dyDescent="0.25">
      <c r="A49" s="215">
        <v>38139</v>
      </c>
      <c r="B49" s="193">
        <v>15.8</v>
      </c>
      <c r="C49" s="77"/>
      <c r="D49"/>
      <c r="E49"/>
      <c r="F49"/>
      <c r="G49"/>
      <c r="H49"/>
      <c r="I49"/>
    </row>
    <row r="50" spans="1:9" ht="15.75" x14ac:dyDescent="0.25">
      <c r="A50" s="215">
        <v>38169</v>
      </c>
      <c r="B50" s="193">
        <v>15.77</v>
      </c>
      <c r="C50" s="77"/>
      <c r="D50"/>
      <c r="E50"/>
      <c r="F50"/>
      <c r="G50"/>
      <c r="H50"/>
      <c r="I50"/>
    </row>
    <row r="51" spans="1:9" ht="15.75" x14ac:dyDescent="0.25">
      <c r="A51" s="215">
        <v>38200</v>
      </c>
      <c r="B51" s="193">
        <v>15.86</v>
      </c>
      <c r="C51" s="77"/>
      <c r="D51"/>
      <c r="E51"/>
      <c r="F51"/>
      <c r="G51"/>
      <c r="H51"/>
      <c r="I51"/>
    </row>
    <row r="52" spans="1:9" ht="15.75" x14ac:dyDescent="0.25">
      <c r="A52" s="215">
        <v>38231</v>
      </c>
      <c r="B52" s="193">
        <v>16.09</v>
      </c>
      <c r="C52" s="77"/>
      <c r="D52"/>
      <c r="E52"/>
      <c r="F52"/>
      <c r="G52"/>
      <c r="H52"/>
      <c r="I52"/>
    </row>
    <row r="53" spans="1:9" ht="15.75" x14ac:dyDescent="0.25">
      <c r="A53" s="215">
        <v>38261</v>
      </c>
      <c r="B53" s="193">
        <v>16.41</v>
      </c>
      <c r="C53" s="77"/>
      <c r="D53"/>
      <c r="E53"/>
      <c r="F53"/>
      <c r="G53"/>
      <c r="H53"/>
      <c r="I53"/>
    </row>
    <row r="54" spans="1:9" ht="15.75" x14ac:dyDescent="0.25">
      <c r="A54" s="215">
        <v>38292</v>
      </c>
      <c r="B54" s="193">
        <v>16.96</v>
      </c>
      <c r="C54" s="77"/>
      <c r="D54"/>
      <c r="E54"/>
      <c r="F54"/>
      <c r="G54"/>
      <c r="H54"/>
      <c r="I54"/>
    </row>
    <row r="55" spans="1:9" ht="15.75" x14ac:dyDescent="0.25">
      <c r="A55" s="215">
        <v>38322</v>
      </c>
      <c r="B55" s="193">
        <v>17.5</v>
      </c>
      <c r="C55" s="77"/>
      <c r="D55"/>
      <c r="E55"/>
      <c r="F55"/>
      <c r="G55"/>
      <c r="H55"/>
      <c r="I55"/>
    </row>
    <row r="56" spans="1:9" ht="15.75" x14ac:dyDescent="0.25">
      <c r="A56" s="215">
        <v>38353</v>
      </c>
      <c r="B56" s="193">
        <v>17.93</v>
      </c>
      <c r="C56" s="77"/>
      <c r="D56"/>
      <c r="E56"/>
      <c r="F56"/>
      <c r="G56"/>
      <c r="H56"/>
      <c r="I56"/>
    </row>
    <row r="57" spans="1:9" ht="15.75" x14ac:dyDescent="0.25">
      <c r="A57" s="215">
        <v>38384</v>
      </c>
      <c r="B57" s="193">
        <v>18.47</v>
      </c>
      <c r="C57" s="77"/>
      <c r="D57"/>
      <c r="E57"/>
      <c r="F57"/>
      <c r="G57"/>
      <c r="H57"/>
      <c r="I57"/>
    </row>
    <row r="58" spans="1:9" ht="15.75" x14ac:dyDescent="0.25">
      <c r="A58" s="215">
        <v>38412</v>
      </c>
      <c r="B58" s="193">
        <v>18.97</v>
      </c>
      <c r="C58" s="77"/>
      <c r="D58"/>
      <c r="E58"/>
      <c r="F58"/>
      <c r="G58"/>
      <c r="H58"/>
      <c r="I58"/>
    </row>
    <row r="59" spans="1:9" ht="15.75" x14ac:dyDescent="0.25">
      <c r="A59" s="215">
        <v>38443</v>
      </c>
      <c r="B59" s="193">
        <v>19.32</v>
      </c>
      <c r="C59" s="77"/>
      <c r="D59"/>
      <c r="E59"/>
      <c r="F59"/>
      <c r="G59"/>
      <c r="H59"/>
      <c r="I59"/>
    </row>
    <row r="60" spans="1:9" ht="15.75" x14ac:dyDescent="0.25">
      <c r="A60" s="215">
        <v>38473</v>
      </c>
      <c r="B60" s="193">
        <v>19.61</v>
      </c>
      <c r="C60" s="77"/>
      <c r="D60"/>
      <c r="E60"/>
      <c r="F60"/>
      <c r="G60"/>
      <c r="H60"/>
      <c r="I60"/>
    </row>
    <row r="61" spans="1:9" ht="15.75" x14ac:dyDescent="0.25">
      <c r="A61" s="215">
        <v>38504</v>
      </c>
      <c r="B61" s="193">
        <v>19.75</v>
      </c>
      <c r="C61" s="77"/>
      <c r="D61"/>
      <c r="E61"/>
      <c r="F61"/>
      <c r="G61"/>
      <c r="H61"/>
      <c r="I61"/>
    </row>
    <row r="62" spans="1:9" ht="15.75" x14ac:dyDescent="0.25">
      <c r="A62" s="215">
        <v>38534</v>
      </c>
      <c r="B62" s="193">
        <v>19.72</v>
      </c>
      <c r="C62" s="77"/>
      <c r="D62"/>
      <c r="E62"/>
      <c r="F62"/>
      <c r="G62"/>
      <c r="H62"/>
      <c r="I62"/>
    </row>
    <row r="63" spans="1:9" ht="15.75" x14ac:dyDescent="0.25">
      <c r="A63" s="215">
        <v>38565</v>
      </c>
      <c r="B63" s="193">
        <v>19.75</v>
      </c>
      <c r="C63" s="77"/>
      <c r="D63"/>
      <c r="E63"/>
      <c r="F63"/>
      <c r="G63"/>
      <c r="H63"/>
      <c r="I63"/>
    </row>
    <row r="64" spans="1:9" ht="15.75" x14ac:dyDescent="0.25">
      <c r="A64" s="215">
        <v>38596</v>
      </c>
      <c r="B64" s="193">
        <v>19.61</v>
      </c>
      <c r="C64" s="77"/>
      <c r="D64"/>
      <c r="E64"/>
      <c r="F64"/>
      <c r="G64"/>
      <c r="H64"/>
      <c r="I64"/>
    </row>
    <row r="65" spans="1:9" ht="15.75" x14ac:dyDescent="0.25">
      <c r="A65" s="215">
        <v>38626</v>
      </c>
      <c r="B65" s="193">
        <v>19.25</v>
      </c>
      <c r="C65" s="77"/>
      <c r="D65"/>
      <c r="E65"/>
      <c r="F65"/>
      <c r="G65"/>
      <c r="H65"/>
      <c r="I65"/>
    </row>
    <row r="66" spans="1:9" ht="15.75" x14ac:dyDescent="0.25">
      <c r="A66" s="215">
        <v>38657</v>
      </c>
      <c r="B66" s="193">
        <v>18.87</v>
      </c>
      <c r="C66" s="77"/>
      <c r="D66"/>
      <c r="E66"/>
      <c r="F66"/>
      <c r="G66"/>
      <c r="H66"/>
      <c r="I66"/>
    </row>
    <row r="67" spans="1:9" ht="15.75" x14ac:dyDescent="0.25">
      <c r="A67" s="215">
        <v>38687</v>
      </c>
      <c r="B67" s="193">
        <v>18.239999999999998</v>
      </c>
      <c r="C67" s="77"/>
      <c r="D67"/>
      <c r="E67"/>
      <c r="F67"/>
      <c r="G67"/>
      <c r="H67"/>
      <c r="I67"/>
    </row>
    <row r="68" spans="1:9" ht="15.75" x14ac:dyDescent="0.25">
      <c r="A68" s="215">
        <v>38718</v>
      </c>
      <c r="B68" s="193">
        <v>17.649999999999999</v>
      </c>
      <c r="C68" s="77"/>
      <c r="D68"/>
      <c r="E68"/>
      <c r="F68"/>
      <c r="G68"/>
      <c r="H68"/>
      <c r="I68"/>
    </row>
    <row r="69" spans="1:9" ht="15.75" x14ac:dyDescent="0.25">
      <c r="A69" s="215">
        <v>38749</v>
      </c>
      <c r="B69" s="193">
        <v>17.28</v>
      </c>
      <c r="C69" s="77"/>
      <c r="D69"/>
      <c r="E69"/>
      <c r="F69"/>
      <c r="G69"/>
      <c r="H69"/>
      <c r="I69"/>
    </row>
    <row r="70" spans="1:9" ht="15.75" x14ac:dyDescent="0.25">
      <c r="A70" s="215">
        <v>38777</v>
      </c>
      <c r="B70" s="193">
        <v>16.739999999999998</v>
      </c>
      <c r="C70" s="77"/>
      <c r="D70"/>
      <c r="E70"/>
      <c r="F70"/>
      <c r="G70"/>
      <c r="H70"/>
      <c r="I70"/>
    </row>
    <row r="71" spans="1:9" ht="15.75" x14ac:dyDescent="0.25">
      <c r="A71" s="215">
        <v>38808</v>
      </c>
      <c r="B71" s="193">
        <v>16.190000000000001</v>
      </c>
      <c r="C71" s="77"/>
      <c r="D71"/>
      <c r="E71"/>
      <c r="F71"/>
      <c r="G71"/>
      <c r="H71"/>
      <c r="I71"/>
    </row>
    <row r="72" spans="1:9" ht="15.75" x14ac:dyDescent="0.25">
      <c r="A72" s="215">
        <v>38838</v>
      </c>
      <c r="B72" s="193">
        <v>15.7</v>
      </c>
      <c r="C72" s="77"/>
      <c r="D72"/>
      <c r="E72"/>
      <c r="F72"/>
      <c r="G72"/>
      <c r="H72"/>
      <c r="I72"/>
    </row>
    <row r="73" spans="1:9" ht="15.75" x14ac:dyDescent="0.25">
      <c r="A73" s="215">
        <v>38869</v>
      </c>
      <c r="B73" s="193">
        <v>15.18</v>
      </c>
      <c r="C73" s="77"/>
      <c r="D73"/>
      <c r="E73"/>
      <c r="F73"/>
      <c r="G73"/>
      <c r="H73"/>
      <c r="I73"/>
    </row>
    <row r="74" spans="1:9" ht="15.75" x14ac:dyDescent="0.25">
      <c r="A74" s="215">
        <v>38899</v>
      </c>
      <c r="B74" s="193">
        <v>14.98</v>
      </c>
      <c r="C74" s="77"/>
      <c r="D74"/>
      <c r="E74"/>
      <c r="F74"/>
      <c r="G74"/>
      <c r="H74"/>
      <c r="I74"/>
    </row>
    <row r="75" spans="1:9" ht="15.75" x14ac:dyDescent="0.25">
      <c r="A75" s="215">
        <v>38930</v>
      </c>
      <c r="B75" s="193">
        <v>14.66</v>
      </c>
      <c r="C75" s="77"/>
      <c r="D75"/>
      <c r="E75"/>
      <c r="F75"/>
      <c r="G75"/>
      <c r="H75"/>
      <c r="I75"/>
    </row>
    <row r="76" spans="1:9" ht="15.75" x14ac:dyDescent="0.25">
      <c r="A76" s="215">
        <v>38961</v>
      </c>
      <c r="B76" s="193">
        <v>14.17</v>
      </c>
      <c r="C76" s="77"/>
      <c r="D76"/>
      <c r="E76"/>
      <c r="F76"/>
      <c r="G76"/>
      <c r="H76"/>
      <c r="I76"/>
    </row>
    <row r="77" spans="1:9" ht="15.75" x14ac:dyDescent="0.25">
      <c r="A77" s="215">
        <v>38991</v>
      </c>
      <c r="B77" s="193">
        <v>13.95</v>
      </c>
      <c r="C77" s="77"/>
      <c r="D77"/>
      <c r="E77"/>
      <c r="F77"/>
      <c r="G77"/>
      <c r="H77"/>
      <c r="I77"/>
    </row>
    <row r="78" spans="1:9" ht="15.75" x14ac:dyDescent="0.25">
      <c r="A78" s="215">
        <v>39022</v>
      </c>
      <c r="B78" s="193">
        <v>13.65</v>
      </c>
      <c r="C78" s="77"/>
      <c r="D78"/>
      <c r="E78"/>
      <c r="F78"/>
      <c r="G78"/>
      <c r="H78"/>
      <c r="I78"/>
    </row>
    <row r="79" spans="1:9" ht="15.75" x14ac:dyDescent="0.25">
      <c r="A79" s="215">
        <v>39052</v>
      </c>
      <c r="B79" s="193">
        <v>13.19</v>
      </c>
      <c r="C79" s="77"/>
      <c r="D79"/>
      <c r="E79"/>
      <c r="F79"/>
      <c r="G79"/>
      <c r="H79"/>
      <c r="I79"/>
    </row>
    <row r="80" spans="1:9" ht="15.75" x14ac:dyDescent="0.25">
      <c r="A80" s="215">
        <v>39083</v>
      </c>
      <c r="B80" s="193">
        <v>13.13</v>
      </c>
      <c r="C80" s="77"/>
      <c r="D80"/>
      <c r="E80"/>
      <c r="F80"/>
      <c r="G80"/>
      <c r="H80"/>
      <c r="I80"/>
    </row>
    <row r="81" spans="1:9" ht="15.75" x14ac:dyDescent="0.25">
      <c r="A81" s="215">
        <v>39114</v>
      </c>
      <c r="B81" s="193">
        <v>12.93</v>
      </c>
      <c r="C81" s="77"/>
      <c r="D81"/>
      <c r="E81"/>
      <c r="F81"/>
      <c r="G81"/>
      <c r="H81"/>
      <c r="I81"/>
    </row>
    <row r="82" spans="1:9" ht="15.75" x14ac:dyDescent="0.25">
      <c r="A82" s="215">
        <v>39142</v>
      </c>
      <c r="B82" s="193">
        <v>12.74</v>
      </c>
      <c r="C82" s="77"/>
      <c r="D82"/>
      <c r="E82"/>
      <c r="F82"/>
      <c r="G82"/>
      <c r="H82"/>
      <c r="I82"/>
    </row>
    <row r="83" spans="1:9" ht="15.75" x14ac:dyDescent="0.25">
      <c r="A83" s="215">
        <v>39173</v>
      </c>
      <c r="B83" s="193">
        <v>12.58</v>
      </c>
      <c r="C83" s="77"/>
      <c r="D83"/>
      <c r="E83"/>
      <c r="F83"/>
      <c r="G83"/>
      <c r="H83"/>
      <c r="I83"/>
    </row>
    <row r="84" spans="1:9" ht="15.75" x14ac:dyDescent="0.25">
      <c r="A84" s="215">
        <v>39203</v>
      </c>
      <c r="B84" s="193">
        <v>12.43</v>
      </c>
      <c r="C84" s="77"/>
      <c r="D84"/>
      <c r="E84"/>
      <c r="F84"/>
      <c r="G84"/>
      <c r="H84"/>
      <c r="I84"/>
    </row>
    <row r="85" spans="1:9" ht="15.75" x14ac:dyDescent="0.25">
      <c r="A85" s="215">
        <v>39234</v>
      </c>
      <c r="B85" s="193">
        <v>12.03</v>
      </c>
      <c r="C85" s="77"/>
      <c r="D85"/>
      <c r="E85"/>
      <c r="F85"/>
      <c r="G85"/>
      <c r="H85"/>
      <c r="I85"/>
    </row>
    <row r="86" spans="1:9" ht="15.75" x14ac:dyDescent="0.25">
      <c r="A86" s="215">
        <v>39264</v>
      </c>
      <c r="B86" s="193">
        <v>11.73</v>
      </c>
      <c r="C86" s="77"/>
      <c r="D86"/>
      <c r="E86"/>
      <c r="F86"/>
      <c r="G86"/>
      <c r="H86"/>
      <c r="I86"/>
    </row>
    <row r="87" spans="1:9" ht="15.75" x14ac:dyDescent="0.25">
      <c r="A87" s="215">
        <v>39295</v>
      </c>
      <c r="B87" s="193">
        <v>11.43</v>
      </c>
      <c r="C87" s="77"/>
      <c r="D87"/>
      <c r="E87"/>
      <c r="F87"/>
      <c r="G87"/>
      <c r="H87"/>
      <c r="I87"/>
    </row>
    <row r="88" spans="1:9" ht="15.75" x14ac:dyDescent="0.25">
      <c r="A88" s="215">
        <v>39326</v>
      </c>
      <c r="B88" s="193">
        <v>11.22</v>
      </c>
      <c r="C88" s="77"/>
      <c r="D88"/>
      <c r="E88"/>
      <c r="F88"/>
      <c r="G88"/>
      <c r="H88"/>
      <c r="I88"/>
    </row>
    <row r="89" spans="1:9" ht="15.75" x14ac:dyDescent="0.25">
      <c r="A89" s="215">
        <v>39356</v>
      </c>
      <c r="B89" s="193">
        <v>11.18</v>
      </c>
      <c r="C89" s="77"/>
      <c r="D89"/>
      <c r="E89"/>
      <c r="F89"/>
      <c r="G89"/>
      <c r="H89"/>
      <c r="I89"/>
    </row>
    <row r="90" spans="1:9" ht="15.75" x14ac:dyDescent="0.25">
      <c r="A90" s="215">
        <v>39387</v>
      </c>
      <c r="B90" s="193">
        <v>11.18</v>
      </c>
      <c r="C90" s="77"/>
      <c r="D90"/>
      <c r="E90"/>
      <c r="F90"/>
      <c r="G90"/>
      <c r="H90"/>
      <c r="I90"/>
    </row>
    <row r="91" spans="1:9" ht="15.75" x14ac:dyDescent="0.25">
      <c r="A91" s="215">
        <v>39417</v>
      </c>
      <c r="B91" s="193">
        <v>11.18</v>
      </c>
      <c r="C91" s="77"/>
      <c r="D91"/>
      <c r="E91"/>
      <c r="F91"/>
      <c r="G91"/>
      <c r="H91"/>
      <c r="I91"/>
    </row>
    <row r="92" spans="1:9" ht="15.75" x14ac:dyDescent="0.25">
      <c r="A92" s="215">
        <v>39448</v>
      </c>
      <c r="B92" s="193">
        <v>11.18</v>
      </c>
      <c r="C92" s="77"/>
      <c r="D92"/>
      <c r="E92"/>
      <c r="F92"/>
      <c r="G92"/>
      <c r="H92"/>
      <c r="I92"/>
    </row>
    <row r="93" spans="1:9" ht="15.75" x14ac:dyDescent="0.25">
      <c r="A93" s="215">
        <v>39479</v>
      </c>
      <c r="B93" s="193">
        <v>11.18</v>
      </c>
      <c r="C93" s="77"/>
      <c r="D93"/>
      <c r="E93"/>
      <c r="F93"/>
      <c r="G93"/>
      <c r="H93"/>
      <c r="I93"/>
    </row>
    <row r="94" spans="1:9" ht="15.75" x14ac:dyDescent="0.25">
      <c r="A94" s="215">
        <v>39508</v>
      </c>
      <c r="B94" s="193">
        <v>11.18</v>
      </c>
      <c r="C94" s="77"/>
      <c r="D94"/>
      <c r="E94"/>
      <c r="F94"/>
      <c r="G94"/>
      <c r="H94"/>
      <c r="I94"/>
    </row>
    <row r="95" spans="1:9" ht="15.75" x14ac:dyDescent="0.25">
      <c r="A95" s="215">
        <v>39539</v>
      </c>
      <c r="B95" s="193">
        <v>11.37</v>
      </c>
      <c r="C95" s="77"/>
      <c r="D95"/>
      <c r="E95"/>
      <c r="F95"/>
      <c r="G95"/>
      <c r="H95"/>
      <c r="I95"/>
    </row>
    <row r="96" spans="1:9" ht="15.75" x14ac:dyDescent="0.25">
      <c r="A96" s="215">
        <v>39569</v>
      </c>
      <c r="B96" s="193">
        <v>11.63</v>
      </c>
      <c r="C96" s="77"/>
      <c r="D96"/>
      <c r="E96"/>
      <c r="F96"/>
      <c r="G96"/>
      <c r="H96"/>
      <c r="I96"/>
    </row>
    <row r="97" spans="1:9" ht="15.75" x14ac:dyDescent="0.25">
      <c r="A97" s="215">
        <v>39600</v>
      </c>
      <c r="B97" s="193">
        <v>12.09</v>
      </c>
      <c r="C97" s="77"/>
      <c r="D97"/>
      <c r="E97"/>
      <c r="F97"/>
      <c r="G97"/>
      <c r="H97"/>
      <c r="I97"/>
    </row>
    <row r="98" spans="1:9" ht="15.75" x14ac:dyDescent="0.25">
      <c r="A98" s="215">
        <v>39630</v>
      </c>
      <c r="B98" s="193">
        <v>12.36</v>
      </c>
      <c r="C98" s="77"/>
      <c r="D98"/>
      <c r="E98"/>
      <c r="F98"/>
      <c r="G98"/>
      <c r="H98"/>
      <c r="I98"/>
    </row>
    <row r="99" spans="1:9" ht="15.75" x14ac:dyDescent="0.25">
      <c r="A99" s="215">
        <v>39661</v>
      </c>
      <c r="B99" s="193">
        <v>12.92</v>
      </c>
      <c r="C99" s="77"/>
      <c r="D99"/>
      <c r="E99"/>
      <c r="F99"/>
      <c r="G99"/>
      <c r="H99"/>
      <c r="I99"/>
    </row>
    <row r="100" spans="1:9" ht="15.75" x14ac:dyDescent="0.25">
      <c r="A100" s="215">
        <v>39692</v>
      </c>
      <c r="B100" s="193">
        <v>13.39</v>
      </c>
      <c r="C100" s="77"/>
      <c r="D100"/>
      <c r="E100"/>
      <c r="F100"/>
      <c r="G100"/>
      <c r="H100"/>
      <c r="I100"/>
    </row>
    <row r="101" spans="1:9" ht="15.75" x14ac:dyDescent="0.25">
      <c r="A101" s="215">
        <v>39722</v>
      </c>
      <c r="B101" s="193">
        <v>13.66</v>
      </c>
      <c r="C101" s="77"/>
      <c r="D101"/>
      <c r="E101"/>
      <c r="F101"/>
      <c r="G101"/>
      <c r="H101"/>
      <c r="I101"/>
    </row>
    <row r="102" spans="1:9" ht="15.75" x14ac:dyDescent="0.25">
      <c r="A102" s="215">
        <v>39753</v>
      </c>
      <c r="B102" s="193">
        <v>13.64</v>
      </c>
      <c r="C102" s="77"/>
      <c r="D102"/>
      <c r="E102"/>
      <c r="F102"/>
      <c r="G102"/>
      <c r="H102"/>
      <c r="I102"/>
    </row>
    <row r="103" spans="1:9" ht="15.75" x14ac:dyDescent="0.25">
      <c r="A103" s="215">
        <v>39783</v>
      </c>
      <c r="B103" s="193">
        <v>13.66</v>
      </c>
      <c r="C103" s="77"/>
      <c r="D103"/>
      <c r="E103"/>
      <c r="F103"/>
      <c r="G103"/>
      <c r="H103"/>
      <c r="I103"/>
    </row>
    <row r="104" spans="1:9" ht="15.75" x14ac:dyDescent="0.25">
      <c r="A104" s="215">
        <v>39814</v>
      </c>
      <c r="B104" s="193">
        <v>13.32</v>
      </c>
      <c r="C104" s="77"/>
      <c r="D104"/>
      <c r="E104"/>
      <c r="F104"/>
      <c r="G104"/>
      <c r="H104"/>
      <c r="I104"/>
    </row>
    <row r="105" spans="1:9" ht="15.75" x14ac:dyDescent="0.25">
      <c r="A105" s="215">
        <v>39845</v>
      </c>
      <c r="B105" s="193">
        <v>12.66</v>
      </c>
      <c r="C105" s="77"/>
      <c r="D105"/>
      <c r="E105"/>
      <c r="F105"/>
      <c r="G105"/>
      <c r="H105"/>
      <c r="I105"/>
    </row>
    <row r="106" spans="1:9" ht="15.75" x14ac:dyDescent="0.25">
      <c r="A106" s="215">
        <v>39873</v>
      </c>
      <c r="B106" s="193">
        <v>11.7</v>
      </c>
      <c r="C106" s="77"/>
      <c r="D106"/>
      <c r="E106"/>
      <c r="F106"/>
      <c r="G106"/>
      <c r="H106"/>
      <c r="I106"/>
    </row>
    <row r="107" spans="1:9" ht="15.75" x14ac:dyDescent="0.25">
      <c r="A107" s="215">
        <v>39904</v>
      </c>
      <c r="B107" s="193">
        <v>11.11</v>
      </c>
      <c r="C107" s="77"/>
      <c r="D107"/>
      <c r="E107"/>
      <c r="F107"/>
      <c r="G107"/>
      <c r="H107"/>
      <c r="I107"/>
    </row>
    <row r="108" spans="1:9" ht="15.75" x14ac:dyDescent="0.25">
      <c r="A108" s="215">
        <v>39934</v>
      </c>
      <c r="B108" s="193">
        <v>10.16</v>
      </c>
      <c r="C108" s="77"/>
      <c r="D108"/>
      <c r="E108"/>
      <c r="F108"/>
      <c r="G108"/>
      <c r="H108"/>
      <c r="I108"/>
    </row>
    <row r="109" spans="1:9" ht="15.75" x14ac:dyDescent="0.25">
      <c r="A109" s="215">
        <v>39965</v>
      </c>
      <c r="B109" s="193">
        <v>9.5399999999999991</v>
      </c>
      <c r="C109" s="77"/>
      <c r="D109"/>
      <c r="E109"/>
      <c r="F109"/>
      <c r="G109"/>
    </row>
    <row r="110" spans="1:9" ht="15.75" x14ac:dyDescent="0.25">
      <c r="A110" s="215">
        <v>39995</v>
      </c>
      <c r="B110" s="193">
        <v>9.01</v>
      </c>
      <c r="C110" s="77"/>
      <c r="D110"/>
      <c r="E110"/>
      <c r="F110"/>
      <c r="G110"/>
    </row>
    <row r="111" spans="1:9" ht="15.75" x14ac:dyDescent="0.25">
      <c r="A111" s="215">
        <v>40026</v>
      </c>
      <c r="B111" s="193">
        <v>8.65</v>
      </c>
      <c r="C111" s="77"/>
      <c r="D111"/>
      <c r="E111"/>
      <c r="F111"/>
      <c r="G111"/>
    </row>
    <row r="112" spans="1:9" ht="15.75" x14ac:dyDescent="0.25">
      <c r="A112" s="215">
        <v>40057</v>
      </c>
      <c r="B112" s="193">
        <v>8.65</v>
      </c>
      <c r="C112" s="77"/>
      <c r="D112"/>
      <c r="E112"/>
      <c r="F112"/>
      <c r="G112"/>
    </row>
    <row r="113" spans="1:7" ht="15.75" x14ac:dyDescent="0.25">
      <c r="A113" s="215">
        <v>40087</v>
      </c>
      <c r="B113" s="193">
        <v>8.65</v>
      </c>
      <c r="C113" s="77"/>
      <c r="D113"/>
      <c r="E113"/>
      <c r="F113"/>
      <c r="G113"/>
    </row>
    <row r="114" spans="1:7" ht="15.75" x14ac:dyDescent="0.25">
      <c r="A114" s="215">
        <v>40118</v>
      </c>
      <c r="B114" s="193">
        <v>8.65</v>
      </c>
      <c r="C114" s="77"/>
      <c r="D114"/>
      <c r="E114"/>
      <c r="F114"/>
      <c r="G114"/>
    </row>
    <row r="115" spans="1:7" ht="15.75" x14ac:dyDescent="0.25">
      <c r="A115" s="215">
        <v>40148</v>
      </c>
      <c r="B115" s="193">
        <v>8.65</v>
      </c>
      <c r="C115" s="77"/>
      <c r="D115"/>
      <c r="E115"/>
      <c r="F115"/>
      <c r="G115"/>
    </row>
    <row r="116" spans="1:7" ht="15.75" x14ac:dyDescent="0.25">
      <c r="A116" s="215">
        <v>40179</v>
      </c>
      <c r="B116" s="193">
        <v>8.65</v>
      </c>
      <c r="C116" s="77"/>
      <c r="D116"/>
      <c r="E116"/>
      <c r="F116"/>
      <c r="G116"/>
    </row>
    <row r="117" spans="1:7" ht="15.75" x14ac:dyDescent="0.25">
      <c r="A117" s="215">
        <v>40210</v>
      </c>
      <c r="B117" s="193">
        <v>8.65</v>
      </c>
      <c r="C117" s="77"/>
      <c r="D117"/>
      <c r="E117"/>
      <c r="F117"/>
      <c r="G117"/>
    </row>
    <row r="118" spans="1:7" ht="15.75" x14ac:dyDescent="0.25">
      <c r="A118" s="215">
        <v>40238</v>
      </c>
      <c r="B118" s="193">
        <v>8.65</v>
      </c>
      <c r="C118" s="77"/>
      <c r="D118"/>
      <c r="E118"/>
      <c r="F118"/>
      <c r="G118"/>
    </row>
    <row r="119" spans="1:7" ht="15.75" x14ac:dyDescent="0.25">
      <c r="A119" s="215">
        <v>40269</v>
      </c>
      <c r="B119" s="193">
        <v>8.7200000000000006</v>
      </c>
      <c r="C119" s="77"/>
      <c r="D119"/>
      <c r="E119"/>
      <c r="F119"/>
      <c r="G119"/>
    </row>
    <row r="120" spans="1:7" ht="15.75" x14ac:dyDescent="0.25">
      <c r="A120" s="215">
        <v>40299</v>
      </c>
      <c r="B120" s="193">
        <v>9.4</v>
      </c>
      <c r="C120" s="77"/>
      <c r="D120"/>
      <c r="E120"/>
      <c r="F120"/>
      <c r="G120"/>
    </row>
    <row r="121" spans="1:7" ht="15.75" x14ac:dyDescent="0.25">
      <c r="A121" s="215">
        <v>40330</v>
      </c>
      <c r="B121" s="193">
        <v>9.94</v>
      </c>
      <c r="C121" s="77"/>
      <c r="D121"/>
      <c r="E121"/>
      <c r="F121"/>
      <c r="G121"/>
    </row>
    <row r="122" spans="1:7" ht="15.75" x14ac:dyDescent="0.25">
      <c r="A122" s="215">
        <v>40360</v>
      </c>
      <c r="B122" s="193">
        <v>10.32</v>
      </c>
      <c r="C122" s="77"/>
      <c r="D122"/>
      <c r="E122"/>
      <c r="F122"/>
      <c r="G122"/>
    </row>
    <row r="123" spans="1:7" ht="15.75" x14ac:dyDescent="0.25">
      <c r="A123" s="215">
        <v>40391</v>
      </c>
      <c r="B123" s="193">
        <v>10.66</v>
      </c>
      <c r="C123" s="77"/>
      <c r="D123"/>
      <c r="E123"/>
      <c r="F123"/>
      <c r="G123"/>
    </row>
    <row r="124" spans="1:7" ht="15.75" x14ac:dyDescent="0.25">
      <c r="A124" s="215">
        <v>40422</v>
      </c>
      <c r="B124" s="193">
        <v>10.66</v>
      </c>
      <c r="C124" s="77"/>
      <c r="D124"/>
      <c r="E124"/>
      <c r="F124"/>
      <c r="G124"/>
    </row>
    <row r="125" spans="1:7" ht="15.75" x14ac:dyDescent="0.25">
      <c r="A125" s="215">
        <v>40452</v>
      </c>
      <c r="B125" s="193">
        <v>10.66</v>
      </c>
      <c r="C125" s="77"/>
      <c r="D125"/>
      <c r="E125"/>
      <c r="F125"/>
      <c r="G125"/>
    </row>
    <row r="126" spans="1:7" ht="15.75" x14ac:dyDescent="0.25">
      <c r="A126" s="215">
        <v>40483</v>
      </c>
      <c r="B126" s="193">
        <v>10.66</v>
      </c>
      <c r="C126" s="77"/>
      <c r="D126"/>
      <c r="E126"/>
      <c r="F126"/>
      <c r="G126"/>
    </row>
    <row r="127" spans="1:7" ht="15.75" x14ac:dyDescent="0.25">
      <c r="A127" s="215">
        <v>40513</v>
      </c>
      <c r="B127" s="193">
        <v>10.66</v>
      </c>
      <c r="C127" s="77"/>
      <c r="D127"/>
      <c r="E127"/>
      <c r="F127"/>
      <c r="G127"/>
    </row>
    <row r="128" spans="1:7" ht="15.75" x14ac:dyDescent="0.25">
      <c r="A128" s="215">
        <v>40544</v>
      </c>
      <c r="B128" s="193">
        <v>10.85</v>
      </c>
      <c r="C128" s="77"/>
      <c r="D128"/>
      <c r="E128"/>
      <c r="F128"/>
      <c r="G128"/>
    </row>
    <row r="129" spans="1:7" ht="15.75" x14ac:dyDescent="0.25">
      <c r="A129" s="215">
        <v>40575</v>
      </c>
      <c r="B129" s="193">
        <v>11.17</v>
      </c>
      <c r="C129" s="77"/>
      <c r="D129"/>
      <c r="E129"/>
      <c r="F129"/>
      <c r="G129"/>
    </row>
    <row r="130" spans="1:7" ht="15.75" x14ac:dyDescent="0.25">
      <c r="A130" s="215">
        <v>40603</v>
      </c>
      <c r="B130" s="193">
        <v>11.62</v>
      </c>
      <c r="C130" s="77"/>
      <c r="D130"/>
      <c r="E130"/>
      <c r="F130"/>
      <c r="G130"/>
    </row>
    <row r="131" spans="1:7" ht="15.75" x14ac:dyDescent="0.25">
      <c r="A131" s="215">
        <v>40634</v>
      </c>
      <c r="B131" s="193">
        <v>11.74</v>
      </c>
      <c r="C131" s="77"/>
      <c r="D131"/>
      <c r="E131"/>
      <c r="F131"/>
      <c r="G131"/>
    </row>
    <row r="132" spans="1:7" ht="15.75" x14ac:dyDescent="0.25">
      <c r="A132" s="215">
        <v>40664</v>
      </c>
      <c r="B132" s="193">
        <v>11.92</v>
      </c>
      <c r="C132" s="77"/>
      <c r="D132"/>
      <c r="E132"/>
      <c r="F132"/>
      <c r="G132"/>
    </row>
    <row r="133" spans="1:7" ht="15.75" x14ac:dyDescent="0.25">
      <c r="A133" s="215">
        <v>40695</v>
      </c>
      <c r="B133" s="193">
        <v>12.1</v>
      </c>
      <c r="C133" s="77"/>
      <c r="D133"/>
      <c r="E133"/>
      <c r="F133"/>
      <c r="G133"/>
    </row>
    <row r="134" spans="1:7" ht="15.75" x14ac:dyDescent="0.25">
      <c r="A134" s="215">
        <v>40725</v>
      </c>
      <c r="B134" s="193">
        <v>12.25</v>
      </c>
      <c r="C134" s="77"/>
      <c r="D134"/>
      <c r="E134"/>
      <c r="F134"/>
      <c r="G134"/>
    </row>
    <row r="135" spans="1:7" ht="15.75" x14ac:dyDescent="0.25">
      <c r="A135" s="215">
        <v>40756</v>
      </c>
      <c r="B135" s="193">
        <v>12.42</v>
      </c>
      <c r="C135" s="77"/>
      <c r="D135"/>
      <c r="E135"/>
      <c r="F135"/>
      <c r="G135"/>
    </row>
    <row r="136" spans="1:7" ht="15.75" x14ac:dyDescent="0.25">
      <c r="A136" s="215">
        <v>40787</v>
      </c>
      <c r="B136" s="193">
        <v>11.91</v>
      </c>
      <c r="C136" s="77"/>
      <c r="D136"/>
      <c r="E136"/>
      <c r="F136"/>
      <c r="G136"/>
    </row>
    <row r="137" spans="1:7" ht="15.75" x14ac:dyDescent="0.25">
      <c r="A137" s="215">
        <v>40817</v>
      </c>
      <c r="B137" s="193">
        <v>11.7</v>
      </c>
      <c r="C137" s="77"/>
      <c r="D137"/>
      <c r="E137"/>
      <c r="F137"/>
      <c r="G137"/>
    </row>
    <row r="138" spans="1:7" ht="15.75" x14ac:dyDescent="0.25">
      <c r="A138" s="215">
        <v>40848</v>
      </c>
      <c r="B138" s="193">
        <v>11.4</v>
      </c>
      <c r="C138" s="77"/>
      <c r="D138"/>
      <c r="E138"/>
      <c r="F138"/>
      <c r="G138"/>
    </row>
    <row r="139" spans="1:7" ht="15.75" x14ac:dyDescent="0.25">
      <c r="A139" s="215">
        <v>40878</v>
      </c>
      <c r="B139" s="193">
        <v>10.9</v>
      </c>
      <c r="C139" s="77"/>
      <c r="D139"/>
      <c r="E139"/>
      <c r="F139"/>
      <c r="G139"/>
    </row>
    <row r="140" spans="1:7" ht="15.75" x14ac:dyDescent="0.25">
      <c r="A140" s="215">
        <v>40909</v>
      </c>
      <c r="B140" s="193">
        <v>10.7</v>
      </c>
      <c r="C140" s="77"/>
      <c r="D140"/>
      <c r="E140"/>
      <c r="F140"/>
      <c r="G140"/>
    </row>
    <row r="141" spans="1:7" ht="15.75" x14ac:dyDescent="0.25">
      <c r="A141" s="215">
        <v>40940</v>
      </c>
      <c r="B141" s="193">
        <v>10.4</v>
      </c>
      <c r="C141" s="77"/>
      <c r="D141"/>
      <c r="E141"/>
      <c r="F141"/>
      <c r="G141"/>
    </row>
    <row r="142" spans="1:7" ht="15.75" x14ac:dyDescent="0.25">
      <c r="A142" s="215">
        <v>40969</v>
      </c>
      <c r="B142" s="193">
        <v>9.82</v>
      </c>
      <c r="C142" s="77"/>
      <c r="D142"/>
      <c r="E142"/>
      <c r="F142"/>
      <c r="G142"/>
    </row>
    <row r="143" spans="1:7" ht="15.75" x14ac:dyDescent="0.25">
      <c r="A143" s="215">
        <v>41000</v>
      </c>
      <c r="B143" s="193">
        <v>9.35</v>
      </c>
      <c r="C143" s="77"/>
      <c r="D143"/>
      <c r="E143"/>
      <c r="F143"/>
      <c r="G143"/>
    </row>
    <row r="144" spans="1:7" ht="15.75" x14ac:dyDescent="0.25">
      <c r="A144" s="215">
        <v>41030</v>
      </c>
      <c r="B144" s="193">
        <v>8.8699999999999992</v>
      </c>
      <c r="C144" s="77"/>
      <c r="D144"/>
      <c r="E144"/>
      <c r="F144"/>
      <c r="G144"/>
    </row>
    <row r="145" spans="1:7" ht="15.75" x14ac:dyDescent="0.25">
      <c r="A145" s="215">
        <v>41061</v>
      </c>
      <c r="B145" s="193">
        <v>8.39</v>
      </c>
      <c r="C145" s="77"/>
      <c r="D145"/>
      <c r="E145"/>
      <c r="F145"/>
      <c r="G145"/>
    </row>
    <row r="146" spans="1:7" ht="15.75" x14ac:dyDescent="0.25">
      <c r="A146" s="215">
        <v>41091</v>
      </c>
      <c r="B146" s="193">
        <v>8.07</v>
      </c>
      <c r="C146" s="77"/>
      <c r="D146"/>
      <c r="E146"/>
      <c r="F146"/>
      <c r="G146"/>
    </row>
    <row r="147" spans="1:7" ht="15.75" x14ac:dyDescent="0.25">
      <c r="A147" s="215">
        <v>41122</v>
      </c>
      <c r="B147" s="193">
        <v>7.85</v>
      </c>
      <c r="C147" s="77"/>
      <c r="D147"/>
      <c r="E147"/>
      <c r="F147"/>
      <c r="G147"/>
    </row>
    <row r="148" spans="1:7" ht="15.75" x14ac:dyDescent="0.25">
      <c r="A148" s="215">
        <v>41153</v>
      </c>
      <c r="B148" s="193">
        <v>7.39</v>
      </c>
      <c r="C148" s="77"/>
      <c r="D148"/>
      <c r="E148"/>
      <c r="F148"/>
      <c r="G148"/>
    </row>
    <row r="149" spans="1:7" ht="15.75" x14ac:dyDescent="0.25">
      <c r="A149" s="215">
        <v>41183</v>
      </c>
      <c r="B149" s="193">
        <v>7.23</v>
      </c>
      <c r="C149" s="77"/>
      <c r="D149"/>
      <c r="E149"/>
      <c r="F149"/>
      <c r="G149"/>
    </row>
    <row r="150" spans="1:7" ht="15.75" x14ac:dyDescent="0.25">
      <c r="A150" s="215">
        <v>41214</v>
      </c>
      <c r="B150" s="193">
        <v>7.14</v>
      </c>
      <c r="C150" s="77"/>
      <c r="D150"/>
      <c r="E150"/>
      <c r="F150"/>
      <c r="G150"/>
    </row>
    <row r="151" spans="1:7" ht="15.75" x14ac:dyDescent="0.25">
      <c r="A151" s="215">
        <v>41244</v>
      </c>
      <c r="B151" s="193">
        <v>7.16</v>
      </c>
      <c r="C151" s="77"/>
      <c r="D151"/>
      <c r="E151"/>
      <c r="F151"/>
      <c r="G151"/>
    </row>
    <row r="152" spans="1:7" ht="15.75" x14ac:dyDescent="0.25">
      <c r="A152" s="215">
        <v>41275</v>
      </c>
      <c r="B152" s="193">
        <v>7.11</v>
      </c>
      <c r="C152" s="77"/>
      <c r="D152"/>
      <c r="E152"/>
      <c r="F152"/>
      <c r="G152"/>
    </row>
    <row r="153" spans="1:7" ht="15.75" x14ac:dyDescent="0.25">
      <c r="A153" s="215">
        <v>41306</v>
      </c>
      <c r="B153" s="193">
        <v>7.12</v>
      </c>
      <c r="C153" s="77"/>
      <c r="D153"/>
      <c r="E153"/>
      <c r="F153"/>
      <c r="G153"/>
    </row>
    <row r="154" spans="1:7" ht="15.75" x14ac:dyDescent="0.25">
      <c r="A154" s="215">
        <v>41334</v>
      </c>
      <c r="B154" s="193">
        <v>7.15</v>
      </c>
      <c r="C154" s="77"/>
      <c r="D154"/>
      <c r="E154"/>
      <c r="F154"/>
      <c r="G154"/>
    </row>
    <row r="155" spans="1:7" ht="15.75" x14ac:dyDescent="0.25">
      <c r="A155" s="215">
        <v>41365</v>
      </c>
      <c r="B155" s="193">
        <v>7.26</v>
      </c>
      <c r="C155" s="77"/>
      <c r="D155"/>
      <c r="E155"/>
      <c r="F155"/>
      <c r="G155"/>
    </row>
    <row r="156" spans="1:7" ht="15.75" x14ac:dyDescent="0.25">
      <c r="A156" s="215">
        <v>41395</v>
      </c>
      <c r="B156" s="193">
        <v>7.42</v>
      </c>
      <c r="C156" s="77"/>
      <c r="D156"/>
      <c r="E156"/>
      <c r="F156"/>
      <c r="G156"/>
    </row>
    <row r="157" spans="1:7" ht="15.75" x14ac:dyDescent="0.25">
      <c r="A157" s="215">
        <v>41426</v>
      </c>
      <c r="B157" s="193">
        <v>7.9</v>
      </c>
      <c r="C157" s="77"/>
      <c r="D157"/>
      <c r="E157"/>
      <c r="F157"/>
      <c r="G157"/>
    </row>
    <row r="158" spans="1:7" ht="15.75" x14ac:dyDescent="0.25">
      <c r="A158" s="215">
        <v>41456</v>
      </c>
      <c r="B158" s="193">
        <v>8.23</v>
      </c>
      <c r="C158" s="77"/>
      <c r="D158"/>
      <c r="E158"/>
      <c r="F158"/>
      <c r="G158"/>
    </row>
    <row r="159" spans="1:7" ht="15.75" x14ac:dyDescent="0.25">
      <c r="A159" s="215">
        <v>41487</v>
      </c>
      <c r="B159" s="193">
        <v>8.4499999999999993</v>
      </c>
      <c r="C159" s="77"/>
      <c r="D159"/>
      <c r="E159"/>
      <c r="F159"/>
      <c r="G159"/>
    </row>
    <row r="160" spans="1:7" ht="15.75" x14ac:dyDescent="0.25">
      <c r="A160" s="215">
        <v>41518</v>
      </c>
      <c r="B160" s="193">
        <v>8.9</v>
      </c>
      <c r="C160" s="77"/>
      <c r="D160"/>
      <c r="E160"/>
      <c r="F160"/>
      <c r="G160"/>
    </row>
    <row r="161" spans="1:9" ht="15.75" x14ac:dyDescent="0.25">
      <c r="A161" s="215">
        <v>41548</v>
      </c>
      <c r="B161" s="193">
        <v>9.25</v>
      </c>
      <c r="C161" s="77"/>
      <c r="D161"/>
      <c r="E161"/>
      <c r="F161"/>
      <c r="G161"/>
    </row>
    <row r="162" spans="1:9" ht="15.75" x14ac:dyDescent="0.25">
      <c r="A162" s="215">
        <v>41579</v>
      </c>
      <c r="B162" s="193">
        <v>9.4499999999999993</v>
      </c>
      <c r="C162" s="77"/>
      <c r="D162"/>
      <c r="E162"/>
      <c r="F162"/>
      <c r="G162"/>
    </row>
    <row r="163" spans="1:9" ht="15.75" x14ac:dyDescent="0.25">
      <c r="A163" s="215">
        <v>41609</v>
      </c>
      <c r="B163" s="193">
        <v>9.9</v>
      </c>
      <c r="C163" s="77"/>
      <c r="D163"/>
      <c r="E163"/>
      <c r="F163"/>
      <c r="G163"/>
    </row>
    <row r="164" spans="1:9" ht="15.75" x14ac:dyDescent="0.25">
      <c r="A164" s="215">
        <v>41640</v>
      </c>
      <c r="B164" s="193">
        <v>10.17</v>
      </c>
      <c r="C164" s="77"/>
      <c r="D164"/>
      <c r="E164"/>
      <c r="F164"/>
      <c r="G164"/>
    </row>
    <row r="165" spans="1:9" ht="15.75" x14ac:dyDescent="0.25">
      <c r="A165" s="215">
        <v>41671</v>
      </c>
      <c r="B165" s="193">
        <v>10.43</v>
      </c>
      <c r="C165" s="77"/>
      <c r="D165"/>
      <c r="E165"/>
      <c r="F165"/>
      <c r="G165"/>
    </row>
    <row r="166" spans="1:9" ht="15.75" x14ac:dyDescent="0.25">
      <c r="A166" s="215">
        <v>41699</v>
      </c>
      <c r="B166" s="193">
        <v>10.65</v>
      </c>
      <c r="C166" s="77"/>
      <c r="D166"/>
      <c r="E166"/>
      <c r="F166"/>
      <c r="G166"/>
    </row>
    <row r="167" spans="1:9" ht="15.75" x14ac:dyDescent="0.25">
      <c r="A167" s="215">
        <v>41730</v>
      </c>
      <c r="B167" s="193">
        <v>10.87</v>
      </c>
      <c r="C167" s="77"/>
      <c r="D167"/>
      <c r="E167"/>
      <c r="F167"/>
      <c r="G167"/>
    </row>
    <row r="168" spans="1:9" ht="15.75" x14ac:dyDescent="0.25">
      <c r="A168" s="215">
        <v>41760</v>
      </c>
      <c r="B168" s="193">
        <v>10.9</v>
      </c>
      <c r="C168" s="77"/>
      <c r="D168"/>
      <c r="E168"/>
      <c r="F168"/>
      <c r="G168"/>
    </row>
    <row r="169" spans="1:9" ht="15.75" x14ac:dyDescent="0.25">
      <c r="A169" s="215">
        <v>41791</v>
      </c>
      <c r="B169" s="193">
        <v>10.9</v>
      </c>
      <c r="C169" s="77"/>
      <c r="D169"/>
      <c r="E169"/>
      <c r="F169"/>
      <c r="G169"/>
    </row>
    <row r="170" spans="1:9" ht="15.75" x14ac:dyDescent="0.25">
      <c r="A170" s="215">
        <v>41821</v>
      </c>
      <c r="B170" s="193">
        <v>10.9</v>
      </c>
      <c r="C170" s="77"/>
      <c r="D170"/>
      <c r="E170"/>
      <c r="F170"/>
      <c r="G170"/>
    </row>
    <row r="171" spans="1:9" ht="15.75" x14ac:dyDescent="0.25">
      <c r="A171" s="215">
        <v>41852</v>
      </c>
      <c r="B171" s="193">
        <v>10.9</v>
      </c>
      <c r="C171" s="77"/>
      <c r="D171"/>
      <c r="E171"/>
      <c r="F171"/>
      <c r="G171"/>
    </row>
    <row r="172" spans="1:9" ht="15.75" x14ac:dyDescent="0.25">
      <c r="A172" s="215">
        <v>41883</v>
      </c>
      <c r="B172" s="193">
        <v>10.9</v>
      </c>
      <c r="C172" s="77"/>
      <c r="D172"/>
      <c r="E172"/>
      <c r="F172"/>
      <c r="G172"/>
    </row>
    <row r="173" spans="1:9" ht="15.75" x14ac:dyDescent="0.25">
      <c r="A173" s="215">
        <v>41913</v>
      </c>
      <c r="B173" s="193">
        <v>10.92</v>
      </c>
      <c r="C173" s="77"/>
      <c r="D173"/>
      <c r="E173"/>
      <c r="F173"/>
      <c r="G173"/>
    </row>
    <row r="174" spans="1:9" ht="15.75" x14ac:dyDescent="0.25">
      <c r="A174" s="215">
        <v>41944</v>
      </c>
      <c r="B174" s="193">
        <v>11.15</v>
      </c>
      <c r="C174" s="77"/>
      <c r="D174"/>
      <c r="E174"/>
      <c r="F174"/>
      <c r="G174"/>
      <c r="H174"/>
      <c r="I174"/>
    </row>
    <row r="175" spans="1:9" ht="15.75" x14ac:dyDescent="0.25">
      <c r="A175" s="215">
        <v>41974</v>
      </c>
      <c r="B175" s="193">
        <v>11.58</v>
      </c>
      <c r="C175" s="77"/>
      <c r="D175"/>
      <c r="E175"/>
      <c r="F175"/>
      <c r="G175"/>
      <c r="H175"/>
      <c r="I175"/>
    </row>
    <row r="176" spans="1:9" ht="15.75" x14ac:dyDescent="0.25">
      <c r="A176" s="215">
        <v>42005</v>
      </c>
      <c r="B176" s="193">
        <v>11.82</v>
      </c>
      <c r="C176" s="77"/>
      <c r="D176"/>
      <c r="E176"/>
      <c r="F176"/>
      <c r="G176"/>
      <c r="H176"/>
      <c r="I176"/>
    </row>
    <row r="177" spans="1:6" ht="15.75" x14ac:dyDescent="0.25">
      <c r="A177" s="215">
        <v>42036</v>
      </c>
      <c r="B177" s="193">
        <v>12.15</v>
      </c>
      <c r="C177" s="77"/>
      <c r="D177"/>
      <c r="E177"/>
      <c r="F177"/>
    </row>
    <row r="178" spans="1:6" ht="15.75" x14ac:dyDescent="0.25">
      <c r="A178" s="215">
        <v>42064</v>
      </c>
      <c r="B178" s="193">
        <v>12.58</v>
      </c>
      <c r="C178" s="77"/>
      <c r="D178"/>
      <c r="E178"/>
      <c r="F178"/>
    </row>
    <row r="179" spans="1:6" ht="15.75" x14ac:dyDescent="0.25">
      <c r="A179" s="215">
        <v>42095</v>
      </c>
      <c r="B179" s="193">
        <v>12.68</v>
      </c>
      <c r="C179" s="77"/>
      <c r="D179"/>
      <c r="E179"/>
      <c r="F179"/>
    </row>
    <row r="180" spans="1:6" ht="15.75" x14ac:dyDescent="0.25">
      <c r="A180" s="215">
        <v>42125</v>
      </c>
      <c r="B180" s="193">
        <v>13.15</v>
      </c>
      <c r="C180" s="77"/>
      <c r="D180"/>
      <c r="E180"/>
      <c r="F180"/>
    </row>
    <row r="181" spans="1:6" ht="15.75" x14ac:dyDescent="0.25">
      <c r="A181" s="215">
        <v>42156</v>
      </c>
      <c r="B181" s="193">
        <v>13.58</v>
      </c>
      <c r="C181" s="77"/>
      <c r="D181"/>
      <c r="E181"/>
      <c r="F181"/>
    </row>
    <row r="182" spans="1:6" ht="15.75" x14ac:dyDescent="0.25">
      <c r="A182" s="215">
        <v>42186</v>
      </c>
      <c r="B182" s="193">
        <v>13.69</v>
      </c>
      <c r="C182" s="77"/>
      <c r="D182"/>
      <c r="E182"/>
      <c r="F182"/>
    </row>
    <row r="183" spans="1:6" ht="15.75" x14ac:dyDescent="0.25">
      <c r="A183" s="215">
        <v>42217</v>
      </c>
      <c r="B183" s="193">
        <v>14.15</v>
      </c>
      <c r="C183" s="77"/>
      <c r="D183"/>
      <c r="E183"/>
      <c r="F183"/>
    </row>
    <row r="184" spans="1:6" ht="15.75" x14ac:dyDescent="0.25">
      <c r="A184" s="215">
        <v>42248</v>
      </c>
      <c r="B184" s="193">
        <v>14.15</v>
      </c>
      <c r="C184" s="77"/>
      <c r="D184"/>
      <c r="E184"/>
      <c r="F184"/>
    </row>
    <row r="185" spans="1:6" ht="15.75" x14ac:dyDescent="0.25">
      <c r="A185" s="215">
        <v>42278</v>
      </c>
      <c r="B185" s="193">
        <v>14.15</v>
      </c>
      <c r="C185" s="77"/>
      <c r="D185"/>
      <c r="E185"/>
      <c r="F185"/>
    </row>
    <row r="186" spans="1:6" ht="15.75" x14ac:dyDescent="0.25">
      <c r="A186" s="215">
        <v>42309</v>
      </c>
      <c r="B186" s="193">
        <v>14.15</v>
      </c>
      <c r="C186" s="77"/>
      <c r="D186"/>
      <c r="E186"/>
      <c r="F186"/>
    </row>
    <row r="187" spans="1:6" ht="15.75" x14ac:dyDescent="0.25">
      <c r="A187" s="215">
        <v>42339</v>
      </c>
      <c r="B187" s="193">
        <v>14.15</v>
      </c>
      <c r="C187" s="77"/>
      <c r="D187"/>
      <c r="E187"/>
      <c r="F187"/>
    </row>
    <row r="188" spans="1:6" ht="15.75" x14ac:dyDescent="0.25">
      <c r="A188" s="215">
        <v>42370</v>
      </c>
      <c r="B188" s="193">
        <v>14.15</v>
      </c>
      <c r="C188" s="77"/>
      <c r="D188"/>
      <c r="E188"/>
      <c r="F188"/>
    </row>
    <row r="189" spans="1:6" ht="15.75" x14ac:dyDescent="0.25">
      <c r="A189" s="215">
        <v>42401</v>
      </c>
      <c r="B189" s="193">
        <v>14.15</v>
      </c>
      <c r="C189" s="77"/>
      <c r="D189"/>
      <c r="E189"/>
      <c r="F189"/>
    </row>
    <row r="190" spans="1:6" ht="16.5" thickBot="1" x14ac:dyDescent="0.3">
      <c r="A190" s="216">
        <v>42430</v>
      </c>
      <c r="B190" s="217">
        <v>14.15</v>
      </c>
      <c r="C190" s="77"/>
      <c r="D190"/>
      <c r="E190"/>
      <c r="F19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B16" sqref="B16"/>
    </sheetView>
  </sheetViews>
  <sheetFormatPr defaultRowHeight="15" x14ac:dyDescent="0.25"/>
  <cols>
    <col min="1" max="1" width="49.42578125" customWidth="1"/>
    <col min="2" max="2" width="27.28515625" customWidth="1"/>
  </cols>
  <sheetData>
    <row r="2" spans="1:2" x14ac:dyDescent="0.25">
      <c r="A2" s="37"/>
    </row>
    <row r="3" spans="1:2" x14ac:dyDescent="0.25">
      <c r="A3" s="26" t="s">
        <v>102</v>
      </c>
      <c r="B3" s="27" t="s">
        <v>103</v>
      </c>
    </row>
    <row r="4" spans="1:2" x14ac:dyDescent="0.25">
      <c r="A4" s="28" t="s">
        <v>104</v>
      </c>
      <c r="B4" s="34" t="s">
        <v>105</v>
      </c>
    </row>
    <row r="5" spans="1:2" x14ac:dyDescent="0.25">
      <c r="A5" s="29" t="s">
        <v>106</v>
      </c>
      <c r="B5" s="35" t="s">
        <v>107</v>
      </c>
    </row>
    <row r="6" spans="1:2" x14ac:dyDescent="0.25">
      <c r="A6" s="28" t="s">
        <v>108</v>
      </c>
      <c r="B6" s="34" t="s">
        <v>109</v>
      </c>
    </row>
    <row r="7" spans="1:2" x14ac:dyDescent="0.25">
      <c r="A7" s="29" t="s">
        <v>110</v>
      </c>
      <c r="B7" s="35" t="s">
        <v>8116</v>
      </c>
    </row>
    <row r="8" spans="1:2" x14ac:dyDescent="0.25">
      <c r="A8" s="28" t="s">
        <v>111</v>
      </c>
      <c r="B8" s="34" t="s">
        <v>112</v>
      </c>
    </row>
    <row r="9" spans="1:2" x14ac:dyDescent="0.25">
      <c r="A9" s="29" t="s">
        <v>113</v>
      </c>
      <c r="B9" s="35" t="s">
        <v>114</v>
      </c>
    </row>
    <row r="10" spans="1:2" x14ac:dyDescent="0.25">
      <c r="A10" s="30" t="s">
        <v>115</v>
      </c>
      <c r="B10" s="36" t="s">
        <v>8190</v>
      </c>
    </row>
    <row r="12" spans="1:2" s="5" customFormat="1" x14ac:dyDescent="0.25">
      <c r="A12" s="95"/>
    </row>
    <row r="13" spans="1:2" s="5" customFormat="1" x14ac:dyDescent="0.25">
      <c r="A13" s="96"/>
      <c r="B13" s="97"/>
    </row>
    <row r="14" spans="1:2" s="5" customFormat="1" x14ac:dyDescent="0.25">
      <c r="A14" s="98"/>
      <c r="B14" s="99"/>
    </row>
    <row r="15" spans="1:2" s="5" customFormat="1" x14ac:dyDescent="0.25">
      <c r="A15" s="98"/>
      <c r="B15" s="99"/>
    </row>
    <row r="16" spans="1:2" s="5" customFormat="1" x14ac:dyDescent="0.25">
      <c r="A16" s="98"/>
      <c r="B16" s="99"/>
    </row>
    <row r="17" spans="1:2" s="5" customFormat="1" x14ac:dyDescent="0.25">
      <c r="A17" s="98"/>
      <c r="B17" s="99"/>
    </row>
    <row r="18" spans="1:2" s="5" customFormat="1" x14ac:dyDescent="0.25">
      <c r="A18" s="98"/>
      <c r="B18" s="99"/>
    </row>
    <row r="19" spans="1:2" s="5" customFormat="1" x14ac:dyDescent="0.25">
      <c r="A19" s="98"/>
      <c r="B19" s="99"/>
    </row>
    <row r="20" spans="1:2" s="5" customFormat="1" x14ac:dyDescent="0.25">
      <c r="A20" s="98"/>
      <c r="B20" s="99"/>
    </row>
    <row r="21" spans="1:2" s="5" customFormat="1" x14ac:dyDescent="0.25"/>
    <row r="22" spans="1:2" s="5" customFormat="1" x14ac:dyDescent="0.2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04"/>
  <sheetViews>
    <sheetView zoomScaleNormal="100" workbookViewId="0">
      <selection activeCell="V7" sqref="V7"/>
    </sheetView>
  </sheetViews>
  <sheetFormatPr defaultRowHeight="12.75" customHeight="1" x14ac:dyDescent="0.2"/>
  <cols>
    <col min="1" max="1" width="10.28515625" style="31" customWidth="1"/>
    <col min="2" max="2" width="21.5703125" style="32" customWidth="1"/>
    <col min="3" max="3" width="10.28515625" style="164" customWidth="1"/>
    <col min="4" max="4" width="10.28515625" style="31" customWidth="1"/>
    <col min="5" max="5" width="21" style="31" customWidth="1"/>
    <col min="6" max="6" width="10.28515625" style="164" customWidth="1"/>
    <col min="7" max="7" width="22.85546875" style="31" customWidth="1"/>
    <col min="8" max="8" width="26.28515625" style="31" customWidth="1"/>
    <col min="9" max="9" width="11.7109375" style="164" customWidth="1"/>
    <col min="10" max="10" width="10.28515625" style="31" customWidth="1"/>
    <col min="11" max="11" width="23.85546875" style="31" customWidth="1"/>
    <col min="12" max="12" width="13.85546875" style="31" customWidth="1"/>
    <col min="13" max="13" width="10.28515625" style="164" customWidth="1"/>
    <col min="14" max="14" width="10.28515625" style="31" customWidth="1"/>
    <col min="15" max="15" width="22.28515625" style="31" customWidth="1"/>
    <col min="16" max="16" width="10.28515625" style="164" customWidth="1"/>
    <col min="17" max="17" width="10.28515625" style="31" customWidth="1"/>
    <col min="18" max="18" width="32.28515625" style="31" customWidth="1"/>
    <col min="19" max="19" width="9.7109375" style="166" customWidth="1"/>
    <col min="20" max="20" width="10.28515625" style="31" customWidth="1"/>
    <col min="21" max="21" width="18.140625" style="31" customWidth="1"/>
    <col min="22" max="22" width="18.7109375" style="31" customWidth="1"/>
    <col min="23" max="25" width="10.28515625" style="164" customWidth="1"/>
    <col min="26" max="257" width="10.28515625" style="31" customWidth="1"/>
    <col min="258" max="16384" width="9.140625" style="31"/>
  </cols>
  <sheetData>
    <row r="1" spans="1:22" ht="69.75" customHeight="1" thickBot="1" x14ac:dyDescent="0.3">
      <c r="A1" s="173" t="s">
        <v>99</v>
      </c>
      <c r="B1" s="178" t="s">
        <v>116</v>
      </c>
      <c r="D1" s="173" t="s">
        <v>99</v>
      </c>
      <c r="E1" s="173" t="s">
        <v>8115</v>
      </c>
      <c r="G1" s="173" t="s">
        <v>99</v>
      </c>
      <c r="H1" s="172" t="s">
        <v>8117</v>
      </c>
      <c r="I1" s="165"/>
      <c r="J1" s="173" t="s">
        <v>99</v>
      </c>
      <c r="K1" s="181" t="s">
        <v>8429</v>
      </c>
      <c r="L1" s="182" t="s">
        <v>8428</v>
      </c>
      <c r="N1" s="173" t="s">
        <v>99</v>
      </c>
      <c r="O1" s="185" t="s">
        <v>2</v>
      </c>
      <c r="Q1" s="173" t="s">
        <v>99</v>
      </c>
      <c r="R1" s="188" t="s">
        <v>8213</v>
      </c>
      <c r="S1" s="168"/>
      <c r="T1" s="173" t="s">
        <v>99</v>
      </c>
      <c r="U1" s="189" t="s">
        <v>8430</v>
      </c>
      <c r="V1" s="189" t="s">
        <v>8431</v>
      </c>
    </row>
    <row r="2" spans="1:22" ht="15" x14ac:dyDescent="0.25">
      <c r="A2" s="176" t="s">
        <v>117</v>
      </c>
      <c r="B2" s="177">
        <v>1120</v>
      </c>
      <c r="D2" s="174">
        <v>36526</v>
      </c>
      <c r="E2" s="175">
        <v>5.5</v>
      </c>
      <c r="G2" s="170" t="s">
        <v>8118</v>
      </c>
      <c r="H2" s="171"/>
      <c r="I2" s="166"/>
      <c r="J2" s="179">
        <v>1999</v>
      </c>
      <c r="K2" s="180">
        <f>SUM(H6:H9)</f>
        <v>426.18</v>
      </c>
      <c r="L2" s="171"/>
      <c r="N2" s="183">
        <v>32874</v>
      </c>
      <c r="O2" s="184">
        <v>422967</v>
      </c>
      <c r="Q2" s="186" t="s">
        <v>8214</v>
      </c>
      <c r="R2" s="187">
        <v>92576.6</v>
      </c>
      <c r="S2" s="169"/>
      <c r="T2" s="190" t="s">
        <v>8372</v>
      </c>
      <c r="U2" s="191">
        <f t="shared" ref="U2:U36" si="0">SUM(R149:R160)</f>
        <v>4918710.8999999994</v>
      </c>
      <c r="V2" s="192">
        <f>U2/1000</f>
        <v>4918.7108999999991</v>
      </c>
    </row>
    <row r="3" spans="1:22" ht="15" x14ac:dyDescent="0.25">
      <c r="A3" s="135" t="s">
        <v>118</v>
      </c>
      <c r="B3" s="136"/>
      <c r="D3" s="141">
        <v>36557</v>
      </c>
      <c r="E3" s="142">
        <v>5.5</v>
      </c>
      <c r="G3" s="145" t="s">
        <v>8119</v>
      </c>
      <c r="H3" s="146"/>
      <c r="I3" s="166"/>
      <c r="J3" s="150">
        <v>2000</v>
      </c>
      <c r="K3" s="128">
        <f>SUM(H10:H13)</f>
        <v>444.88</v>
      </c>
      <c r="L3" s="151">
        <f>K3/K2-1</f>
        <v>4.3878173541695986E-2</v>
      </c>
      <c r="N3" s="155">
        <v>32905</v>
      </c>
      <c r="O3" s="156">
        <v>430216</v>
      </c>
      <c r="Q3" s="159" t="s">
        <v>8215</v>
      </c>
      <c r="R3" s="160">
        <v>91770.4</v>
      </c>
      <c r="S3" s="169"/>
      <c r="T3" s="159" t="s">
        <v>8373</v>
      </c>
      <c r="U3" s="130">
        <f t="shared" si="0"/>
        <v>4975937.5999999996</v>
      </c>
      <c r="V3" s="193">
        <f>U3/1000</f>
        <v>4975.9375999999993</v>
      </c>
    </row>
    <row r="4" spans="1:22" ht="15" x14ac:dyDescent="0.25">
      <c r="A4" s="135" t="s">
        <v>119</v>
      </c>
      <c r="B4" s="136"/>
      <c r="D4" s="141">
        <v>36586</v>
      </c>
      <c r="E4" s="142">
        <v>5.75</v>
      </c>
      <c r="G4" s="145" t="s">
        <v>8120</v>
      </c>
      <c r="H4" s="146"/>
      <c r="I4" s="166"/>
      <c r="J4" s="150">
        <v>2001</v>
      </c>
      <c r="K4" s="128">
        <f>SUM(H14:H17)</f>
        <v>451.03</v>
      </c>
      <c r="L4" s="151">
        <f t="shared" ref="L4:L13" si="1">K4/K3-1</f>
        <v>1.3823952526524019E-2</v>
      </c>
      <c r="N4" s="155">
        <v>32933</v>
      </c>
      <c r="O4" s="156">
        <v>435954</v>
      </c>
      <c r="Q4" s="159" t="s">
        <v>8216</v>
      </c>
      <c r="R4" s="160">
        <v>92579.9</v>
      </c>
      <c r="S4" s="169"/>
      <c r="T4" s="159" t="s">
        <v>8374</v>
      </c>
      <c r="U4" s="130">
        <f t="shared" si="0"/>
        <v>5014229.2999999989</v>
      </c>
      <c r="V4" s="193">
        <f t="shared" ref="V4:V19" si="2">U4/1000</f>
        <v>5014.2292999999991</v>
      </c>
    </row>
    <row r="5" spans="1:22" ht="15" x14ac:dyDescent="0.25">
      <c r="A5" s="135" t="s">
        <v>120</v>
      </c>
      <c r="B5" s="136">
        <v>1131</v>
      </c>
      <c r="D5" s="141">
        <v>36617</v>
      </c>
      <c r="E5" s="142">
        <v>6</v>
      </c>
      <c r="G5" s="145" t="s">
        <v>8121</v>
      </c>
      <c r="H5" s="146"/>
      <c r="I5" s="166"/>
      <c r="J5" s="150">
        <v>2002</v>
      </c>
      <c r="K5" s="128">
        <f>SUM(H18:H21)</f>
        <v>464.8</v>
      </c>
      <c r="L5" s="151">
        <f>K5/K4-1</f>
        <v>3.0530119947675516E-2</v>
      </c>
      <c r="N5" s="155">
        <v>32964</v>
      </c>
      <c r="O5" s="156">
        <v>436197</v>
      </c>
      <c r="Q5" s="159" t="s">
        <v>8217</v>
      </c>
      <c r="R5" s="160">
        <v>91376.2</v>
      </c>
      <c r="S5" s="169"/>
      <c r="T5" s="159" t="s">
        <v>8375</v>
      </c>
      <c r="U5" s="130">
        <f t="shared" si="0"/>
        <v>5058687.6999999993</v>
      </c>
      <c r="V5" s="193">
        <f t="shared" si="2"/>
        <v>5058.6876999999995</v>
      </c>
    </row>
    <row r="6" spans="1:22" ht="15" x14ac:dyDescent="0.25">
      <c r="A6" s="135" t="s">
        <v>121</v>
      </c>
      <c r="B6" s="136">
        <v>1081</v>
      </c>
      <c r="D6" s="141">
        <v>36647</v>
      </c>
      <c r="E6" s="142">
        <v>6</v>
      </c>
      <c r="G6" s="135" t="s">
        <v>8122</v>
      </c>
      <c r="H6" s="147">
        <v>105.4</v>
      </c>
      <c r="I6" s="166"/>
      <c r="J6" s="150">
        <v>2003</v>
      </c>
      <c r="K6" s="128">
        <f>SUM(H22:H25)</f>
        <v>470.1</v>
      </c>
      <c r="L6" s="151">
        <f t="shared" si="1"/>
        <v>1.1402753872633342E-2</v>
      </c>
      <c r="N6" s="155">
        <v>32994</v>
      </c>
      <c r="O6" s="156">
        <v>438825</v>
      </c>
      <c r="Q6" s="159" t="s">
        <v>8218</v>
      </c>
      <c r="R6" s="160">
        <v>98727</v>
      </c>
      <c r="S6" s="169"/>
      <c r="T6" s="159" t="s">
        <v>8376</v>
      </c>
      <c r="U6" s="130">
        <f t="shared" si="0"/>
        <v>5102718.8</v>
      </c>
      <c r="V6" s="193">
        <f t="shared" si="2"/>
        <v>5102.7187999999996</v>
      </c>
    </row>
    <row r="7" spans="1:22" ht="15" x14ac:dyDescent="0.25">
      <c r="A7" s="135" t="s">
        <v>122</v>
      </c>
      <c r="B7" s="136">
        <v>1083</v>
      </c>
      <c r="D7" s="141">
        <v>36678</v>
      </c>
      <c r="E7" s="142">
        <v>6.5</v>
      </c>
      <c r="G7" s="135" t="s">
        <v>8123</v>
      </c>
      <c r="H7" s="147">
        <v>106.4</v>
      </c>
      <c r="I7" s="166"/>
      <c r="J7" s="150">
        <v>2004</v>
      </c>
      <c r="K7" s="128">
        <f>SUM(H26:H29)</f>
        <v>497.21</v>
      </c>
      <c r="L7" s="151">
        <f t="shared" si="1"/>
        <v>5.7668581152946041E-2</v>
      </c>
      <c r="N7" s="155">
        <v>33025</v>
      </c>
      <c r="O7" s="156">
        <v>439963</v>
      </c>
      <c r="Q7" s="159" t="s">
        <v>8219</v>
      </c>
      <c r="R7" s="160">
        <v>102685.4</v>
      </c>
      <c r="S7" s="169"/>
      <c r="T7" s="159" t="s">
        <v>8377</v>
      </c>
      <c r="U7" s="130">
        <f t="shared" si="0"/>
        <v>5135333.5</v>
      </c>
      <c r="V7" s="193">
        <f t="shared" si="2"/>
        <v>5135.3334999999997</v>
      </c>
    </row>
    <row r="8" spans="1:22" ht="15" x14ac:dyDescent="0.25">
      <c r="A8" s="135" t="s">
        <v>123</v>
      </c>
      <c r="B8" s="136">
        <v>1105</v>
      </c>
      <c r="D8" s="141">
        <v>36708</v>
      </c>
      <c r="E8" s="142">
        <v>6.5</v>
      </c>
      <c r="G8" s="135" t="s">
        <v>8124</v>
      </c>
      <c r="H8" s="147">
        <v>106.39</v>
      </c>
      <c r="I8" s="166"/>
      <c r="J8" s="150">
        <v>2005</v>
      </c>
      <c r="K8" s="128">
        <f>SUM(H30:H33)</f>
        <v>513.1</v>
      </c>
      <c r="L8" s="151">
        <f t="shared" si="1"/>
        <v>3.1958327467267456E-2</v>
      </c>
      <c r="N8" s="155">
        <v>33055</v>
      </c>
      <c r="O8" s="156">
        <v>444061</v>
      </c>
      <c r="Q8" s="159" t="s">
        <v>8220</v>
      </c>
      <c r="R8" s="160">
        <v>103410.4</v>
      </c>
      <c r="S8" s="169"/>
      <c r="T8" s="159" t="s">
        <v>8378</v>
      </c>
      <c r="U8" s="130">
        <f t="shared" si="0"/>
        <v>5180727.0999999996</v>
      </c>
      <c r="V8" s="193">
        <f t="shared" si="2"/>
        <v>5180.7271000000001</v>
      </c>
    </row>
    <row r="9" spans="1:22" ht="15" x14ac:dyDescent="0.25">
      <c r="A9" s="135" t="s">
        <v>124</v>
      </c>
      <c r="B9" s="136">
        <v>1151</v>
      </c>
      <c r="D9" s="141">
        <v>36739</v>
      </c>
      <c r="E9" s="142">
        <v>6.5</v>
      </c>
      <c r="G9" s="135" t="s">
        <v>8125</v>
      </c>
      <c r="H9" s="147">
        <v>107.99</v>
      </c>
      <c r="I9" s="166"/>
      <c r="J9" s="150">
        <v>2006</v>
      </c>
      <c r="K9" s="128">
        <f>SUM(H34:H37)</f>
        <v>533.40000000000009</v>
      </c>
      <c r="L9" s="151">
        <f t="shared" si="1"/>
        <v>3.9563437926330325E-2</v>
      </c>
      <c r="N9" s="155">
        <v>33086</v>
      </c>
      <c r="O9" s="156">
        <v>449573</v>
      </c>
      <c r="Q9" s="159" t="s">
        <v>8221</v>
      </c>
      <c r="R9" s="160">
        <v>105177.8</v>
      </c>
      <c r="S9" s="169"/>
      <c r="T9" s="159" t="s">
        <v>8379</v>
      </c>
      <c r="U9" s="130">
        <f t="shared" si="0"/>
        <v>5230207.7</v>
      </c>
      <c r="V9" s="193">
        <f t="shared" si="2"/>
        <v>5230.2076999999999</v>
      </c>
    </row>
    <row r="10" spans="1:22" ht="15" x14ac:dyDescent="0.25">
      <c r="A10" s="135" t="s">
        <v>125</v>
      </c>
      <c r="B10" s="136"/>
      <c r="D10" s="141">
        <v>36770</v>
      </c>
      <c r="E10" s="142">
        <v>6.5</v>
      </c>
      <c r="G10" s="135" t="s">
        <v>8126</v>
      </c>
      <c r="H10" s="147">
        <v>109.82</v>
      </c>
      <c r="I10" s="166"/>
      <c r="J10" s="150">
        <v>2007</v>
      </c>
      <c r="K10" s="128">
        <f>SUM(H38:H41)</f>
        <v>565.73</v>
      </c>
      <c r="L10" s="151">
        <f t="shared" si="1"/>
        <v>6.0611173603299484E-2</v>
      </c>
      <c r="N10" s="155">
        <v>33117</v>
      </c>
      <c r="O10" s="156">
        <v>454900</v>
      </c>
      <c r="Q10" s="159" t="s">
        <v>8222</v>
      </c>
      <c r="R10" s="160">
        <v>100307.6</v>
      </c>
      <c r="S10" s="169"/>
      <c r="T10" s="159" t="s">
        <v>8380</v>
      </c>
      <c r="U10" s="130">
        <f t="shared" si="0"/>
        <v>5274729.1000000006</v>
      </c>
      <c r="V10" s="193">
        <f t="shared" si="2"/>
        <v>5274.7291000000005</v>
      </c>
    </row>
    <row r="11" spans="1:22" ht="15" x14ac:dyDescent="0.25">
      <c r="A11" s="135" t="s">
        <v>126</v>
      </c>
      <c r="B11" s="136"/>
      <c r="D11" s="141">
        <v>36800</v>
      </c>
      <c r="E11" s="142">
        <v>6.5</v>
      </c>
      <c r="G11" s="135" t="s">
        <v>8127</v>
      </c>
      <c r="H11" s="147">
        <v>110.53</v>
      </c>
      <c r="I11" s="166"/>
      <c r="J11" s="150">
        <v>2008</v>
      </c>
      <c r="K11" s="128">
        <f>SUM(H42:H45)</f>
        <v>594.51</v>
      </c>
      <c r="L11" s="151">
        <f t="shared" si="1"/>
        <v>5.0872324253619094E-2</v>
      </c>
      <c r="N11" s="155">
        <v>33147</v>
      </c>
      <c r="O11" s="156">
        <v>460221</v>
      </c>
      <c r="Q11" s="159" t="s">
        <v>8223</v>
      </c>
      <c r="R11" s="160">
        <v>106951.1</v>
      </c>
      <c r="S11" s="169"/>
      <c r="T11" s="161" t="s">
        <v>8381</v>
      </c>
      <c r="U11" s="130">
        <f t="shared" si="0"/>
        <v>5316454.9999999991</v>
      </c>
      <c r="V11" s="193">
        <f t="shared" si="2"/>
        <v>5316.454999999999</v>
      </c>
    </row>
    <row r="12" spans="1:22" ht="15" x14ac:dyDescent="0.25">
      <c r="A12" s="135" t="s">
        <v>127</v>
      </c>
      <c r="B12" s="136">
        <v>1179</v>
      </c>
      <c r="D12" s="141">
        <v>36831</v>
      </c>
      <c r="E12" s="142">
        <v>6.5</v>
      </c>
      <c r="G12" s="135" t="s">
        <v>8128</v>
      </c>
      <c r="H12" s="147">
        <v>111.53</v>
      </c>
      <c r="I12" s="166"/>
      <c r="J12" s="150">
        <v>2009</v>
      </c>
      <c r="K12" s="128">
        <f>SUM(H46:H49)</f>
        <v>593.77</v>
      </c>
      <c r="L12" s="151">
        <f t="shared" si="1"/>
        <v>-1.2447225446166055E-3</v>
      </c>
      <c r="N12" s="155">
        <v>33178</v>
      </c>
      <c r="O12" s="156">
        <v>465811</v>
      </c>
      <c r="Q12" s="159" t="s">
        <v>8224</v>
      </c>
      <c r="R12" s="160">
        <v>107678</v>
      </c>
      <c r="S12" s="169"/>
      <c r="T12" s="159" t="s">
        <v>8382</v>
      </c>
      <c r="U12" s="130">
        <f t="shared" si="0"/>
        <v>5357940.8</v>
      </c>
      <c r="V12" s="193">
        <f t="shared" si="2"/>
        <v>5357.9407999999994</v>
      </c>
    </row>
    <row r="13" spans="1:22" ht="15" x14ac:dyDescent="0.25">
      <c r="A13" s="135" t="s">
        <v>128</v>
      </c>
      <c r="B13" s="136">
        <v>1193</v>
      </c>
      <c r="D13" s="141">
        <v>36861</v>
      </c>
      <c r="E13" s="142">
        <v>6.5</v>
      </c>
      <c r="G13" s="135" t="s">
        <v>8129</v>
      </c>
      <c r="H13" s="147">
        <v>113</v>
      </c>
      <c r="I13" s="166"/>
      <c r="J13" s="150">
        <v>2010</v>
      </c>
      <c r="K13" s="128">
        <f>SUM(H50:H53)</f>
        <v>638.52</v>
      </c>
      <c r="L13" s="151">
        <f t="shared" si="1"/>
        <v>7.5365882412381957E-2</v>
      </c>
      <c r="N13" s="155">
        <v>33208</v>
      </c>
      <c r="O13" s="156">
        <v>469318</v>
      </c>
      <c r="Q13" s="159" t="s">
        <v>8225</v>
      </c>
      <c r="R13" s="160">
        <v>105851.6</v>
      </c>
      <c r="S13" s="169"/>
      <c r="T13" s="159" t="s">
        <v>8383</v>
      </c>
      <c r="U13" s="130">
        <f t="shared" si="0"/>
        <v>5409360.7000000002</v>
      </c>
      <c r="V13" s="193">
        <f t="shared" si="2"/>
        <v>5409.3607000000002</v>
      </c>
    </row>
    <row r="14" spans="1:22" ht="15" x14ac:dyDescent="0.25">
      <c r="A14" s="135" t="s">
        <v>129</v>
      </c>
      <c r="B14" s="136">
        <v>1185</v>
      </c>
      <c r="D14" s="141">
        <v>36892</v>
      </c>
      <c r="E14" s="142">
        <v>6.5</v>
      </c>
      <c r="G14" s="135" t="s">
        <v>8130</v>
      </c>
      <c r="H14" s="147">
        <v>113.44</v>
      </c>
      <c r="I14" s="166"/>
      <c r="J14" s="150">
        <v>2011</v>
      </c>
      <c r="K14" s="128">
        <f>SUM(H54:H57)</f>
        <v>663.54</v>
      </c>
      <c r="L14" s="151">
        <f>K14/K13-1</f>
        <v>3.918436384138313E-2</v>
      </c>
      <c r="N14" s="155">
        <v>33239</v>
      </c>
      <c r="O14" s="156">
        <v>461808</v>
      </c>
      <c r="Q14" s="159" t="s">
        <v>8226</v>
      </c>
      <c r="R14" s="160">
        <v>102530.7</v>
      </c>
      <c r="S14" s="169"/>
      <c r="T14" s="159" t="s">
        <v>8384</v>
      </c>
      <c r="U14" s="130">
        <f t="shared" si="0"/>
        <v>5444721.5999999996</v>
      </c>
      <c r="V14" s="193">
        <f t="shared" si="2"/>
        <v>5444.7215999999999</v>
      </c>
    </row>
    <row r="15" spans="1:22" ht="15" x14ac:dyDescent="0.25">
      <c r="A15" s="135" t="s">
        <v>130</v>
      </c>
      <c r="B15" s="136">
        <v>1167</v>
      </c>
      <c r="D15" s="141">
        <v>36923</v>
      </c>
      <c r="E15" s="142">
        <v>5.5</v>
      </c>
      <c r="G15" s="135" t="s">
        <v>8131</v>
      </c>
      <c r="H15" s="147">
        <v>113.07</v>
      </c>
      <c r="I15" s="166"/>
      <c r="J15" s="150">
        <v>2012</v>
      </c>
      <c r="K15" s="128">
        <f>SUM(H58:H61)</f>
        <v>676.31999999999994</v>
      </c>
      <c r="L15" s="151">
        <f t="shared" ref="L15:L16" si="3">K15/K14-1</f>
        <v>1.9260330952165727E-2</v>
      </c>
      <c r="N15" s="155">
        <v>33270</v>
      </c>
      <c r="O15" s="156">
        <v>454114</v>
      </c>
      <c r="Q15" s="159" t="s">
        <v>8227</v>
      </c>
      <c r="R15" s="160">
        <v>101635.3</v>
      </c>
      <c r="S15" s="169"/>
      <c r="T15" s="159" t="s">
        <v>8385</v>
      </c>
      <c r="U15" s="130">
        <f t="shared" si="0"/>
        <v>5470967.5999999996</v>
      </c>
      <c r="V15" s="193">
        <f t="shared" si="2"/>
        <v>5470.9675999999999</v>
      </c>
    </row>
    <row r="16" spans="1:22" ht="15" x14ac:dyDescent="0.25">
      <c r="A16" s="135" t="s">
        <v>131</v>
      </c>
      <c r="B16" s="136">
        <v>1200</v>
      </c>
      <c r="D16" s="141">
        <v>36951</v>
      </c>
      <c r="E16" s="142">
        <v>5.5</v>
      </c>
      <c r="G16" s="135" t="s">
        <v>8132</v>
      </c>
      <c r="H16" s="147">
        <v>112.13</v>
      </c>
      <c r="I16" s="166"/>
      <c r="J16" s="150">
        <v>2013</v>
      </c>
      <c r="K16" s="128">
        <f>SUM(H62:H65)</f>
        <v>696.71</v>
      </c>
      <c r="L16" s="151">
        <f t="shared" si="3"/>
        <v>3.0148450437662788E-2</v>
      </c>
      <c r="N16" s="155">
        <v>33298</v>
      </c>
      <c r="O16" s="156">
        <v>446584</v>
      </c>
      <c r="Q16" s="159" t="s">
        <v>8228</v>
      </c>
      <c r="R16" s="160">
        <v>108303.8</v>
      </c>
      <c r="S16" s="169"/>
      <c r="T16" s="159" t="s">
        <v>8386</v>
      </c>
      <c r="U16" s="130">
        <f t="shared" si="0"/>
        <v>5505406.3999999994</v>
      </c>
      <c r="V16" s="193">
        <f t="shared" si="2"/>
        <v>5505.4063999999998</v>
      </c>
    </row>
    <row r="17" spans="1:22" ht="15" x14ac:dyDescent="0.25">
      <c r="A17" s="135" t="s">
        <v>132</v>
      </c>
      <c r="B17" s="136"/>
      <c r="D17" s="141">
        <v>36982</v>
      </c>
      <c r="E17" s="142">
        <v>5</v>
      </c>
      <c r="G17" s="135" t="s">
        <v>8133</v>
      </c>
      <c r="H17" s="147">
        <v>112.39</v>
      </c>
      <c r="I17" s="166"/>
      <c r="J17" s="150">
        <v>2014</v>
      </c>
      <c r="K17" s="128">
        <f>SUM(H66:H69)</f>
        <v>697.45</v>
      </c>
      <c r="L17" s="151">
        <f>K17/K16-1</f>
        <v>1.0621348911312722E-3</v>
      </c>
      <c r="N17" s="155">
        <v>33329</v>
      </c>
      <c r="O17" s="156">
        <v>445579</v>
      </c>
      <c r="Q17" s="159" t="s">
        <v>8229</v>
      </c>
      <c r="R17" s="160">
        <v>107572</v>
      </c>
      <c r="S17" s="169"/>
      <c r="T17" s="159" t="s">
        <v>8387</v>
      </c>
      <c r="U17" s="130">
        <f t="shared" si="0"/>
        <v>5524584.7000000002</v>
      </c>
      <c r="V17" s="193">
        <f t="shared" si="2"/>
        <v>5524.5847000000003</v>
      </c>
    </row>
    <row r="18" spans="1:22" ht="15.75" thickBot="1" x14ac:dyDescent="0.3">
      <c r="A18" s="135" t="s">
        <v>133</v>
      </c>
      <c r="B18" s="136"/>
      <c r="D18" s="141">
        <v>37012</v>
      </c>
      <c r="E18" s="142">
        <v>4.5</v>
      </c>
      <c r="G18" s="135" t="s">
        <v>8134</v>
      </c>
      <c r="H18" s="147">
        <v>114.64</v>
      </c>
      <c r="I18" s="166"/>
      <c r="J18" s="152">
        <v>2015</v>
      </c>
      <c r="K18" s="153">
        <f>SUM(H70:H73)</f>
        <v>670.58</v>
      </c>
      <c r="L18" s="154">
        <f>K18/K17-1</f>
        <v>-3.8526059215714392E-2</v>
      </c>
      <c r="N18" s="155">
        <v>33359</v>
      </c>
      <c r="O18" s="156">
        <v>441822</v>
      </c>
      <c r="Q18" s="159" t="s">
        <v>8230</v>
      </c>
      <c r="R18" s="160">
        <v>111202.2</v>
      </c>
      <c r="S18" s="169"/>
      <c r="T18" s="159" t="s">
        <v>8388</v>
      </c>
      <c r="U18" s="130">
        <f t="shared" si="0"/>
        <v>5550406.7000000011</v>
      </c>
      <c r="V18" s="193">
        <f t="shared" si="2"/>
        <v>5550.4067000000014</v>
      </c>
    </row>
    <row r="19" spans="1:22" ht="15" x14ac:dyDescent="0.25">
      <c r="A19" s="135" t="s">
        <v>134</v>
      </c>
      <c r="B19" s="136">
        <v>1251</v>
      </c>
      <c r="D19" s="141">
        <v>37043</v>
      </c>
      <c r="E19" s="142">
        <v>4</v>
      </c>
      <c r="G19" s="135" t="s">
        <v>8135</v>
      </c>
      <c r="H19" s="147">
        <v>114.94</v>
      </c>
      <c r="I19" s="166"/>
      <c r="N19" s="155">
        <v>33390</v>
      </c>
      <c r="O19" s="156">
        <v>437374</v>
      </c>
      <c r="Q19" s="159" t="s">
        <v>8231</v>
      </c>
      <c r="R19" s="160">
        <v>104949.4</v>
      </c>
      <c r="S19" s="169"/>
      <c r="T19" s="159" t="s">
        <v>8389</v>
      </c>
      <c r="U19" s="130">
        <f t="shared" si="0"/>
        <v>5573730.2000000002</v>
      </c>
      <c r="V19" s="193">
        <f t="shared" si="2"/>
        <v>5573.7302</v>
      </c>
    </row>
    <row r="20" spans="1:22" ht="15" x14ac:dyDescent="0.25">
      <c r="A20" s="135" t="s">
        <v>135</v>
      </c>
      <c r="B20" s="136">
        <v>1277</v>
      </c>
      <c r="D20" s="141">
        <v>37073</v>
      </c>
      <c r="E20" s="142">
        <v>3.75</v>
      </c>
      <c r="G20" s="135" t="s">
        <v>8136</v>
      </c>
      <c r="H20" s="147">
        <v>116.93</v>
      </c>
      <c r="I20" s="166"/>
      <c r="N20" s="155">
        <v>33420</v>
      </c>
      <c r="O20" s="156">
        <v>433691</v>
      </c>
      <c r="Q20" s="159" t="s">
        <v>8232</v>
      </c>
      <c r="R20" s="160">
        <v>110758.9</v>
      </c>
      <c r="S20" s="169"/>
      <c r="T20" s="159" t="s">
        <v>8390</v>
      </c>
      <c r="U20" s="130">
        <f t="shared" si="0"/>
        <v>5610064.4000000004</v>
      </c>
      <c r="V20" s="193">
        <f>U20/1000</f>
        <v>5610.0644000000002</v>
      </c>
    </row>
    <row r="21" spans="1:22" ht="15" x14ac:dyDescent="0.25">
      <c r="A21" s="135" t="s">
        <v>136</v>
      </c>
      <c r="B21" s="136">
        <v>1256</v>
      </c>
      <c r="D21" s="141">
        <v>37104</v>
      </c>
      <c r="E21" s="142">
        <v>3.75</v>
      </c>
      <c r="G21" s="135" t="s">
        <v>8137</v>
      </c>
      <c r="H21" s="147">
        <v>118.29</v>
      </c>
      <c r="I21" s="166"/>
      <c r="N21" s="155">
        <v>33451</v>
      </c>
      <c r="O21" s="156">
        <v>428626</v>
      </c>
      <c r="Q21" s="159" t="s">
        <v>8233</v>
      </c>
      <c r="R21" s="160">
        <v>113064.7</v>
      </c>
      <c r="S21" s="169"/>
      <c r="T21" s="159" t="s">
        <v>8391</v>
      </c>
      <c r="U21" s="130">
        <f t="shared" si="0"/>
        <v>5636978.7999999998</v>
      </c>
      <c r="V21" s="193">
        <f>U21/1000</f>
        <v>5636.9787999999999</v>
      </c>
    </row>
    <row r="22" spans="1:22" ht="15" x14ac:dyDescent="0.25">
      <c r="A22" s="135" t="s">
        <v>137</v>
      </c>
      <c r="B22" s="136">
        <v>1173</v>
      </c>
      <c r="D22" s="141">
        <v>37135</v>
      </c>
      <c r="E22" s="142">
        <v>3.5</v>
      </c>
      <c r="G22" s="135" t="s">
        <v>8138</v>
      </c>
      <c r="H22" s="147">
        <v>116.88</v>
      </c>
      <c r="I22" s="166"/>
      <c r="N22" s="155">
        <v>33482</v>
      </c>
      <c r="O22" s="156">
        <v>422212</v>
      </c>
      <c r="Q22" s="159" t="s">
        <v>8234</v>
      </c>
      <c r="R22" s="160">
        <v>108700.8</v>
      </c>
      <c r="S22" s="169"/>
      <c r="T22" s="159" t="s">
        <v>8392</v>
      </c>
      <c r="U22" s="130">
        <f t="shared" si="0"/>
        <v>5661624.7000000002</v>
      </c>
      <c r="V22" s="193">
        <f t="shared" ref="V22:V36" si="4">U22/1000</f>
        <v>5661.6247000000003</v>
      </c>
    </row>
    <row r="23" spans="1:22" ht="15" x14ac:dyDescent="0.25">
      <c r="A23" s="135" t="s">
        <v>138</v>
      </c>
      <c r="B23" s="136">
        <v>1173</v>
      </c>
      <c r="D23" s="141">
        <v>37165</v>
      </c>
      <c r="E23" s="142">
        <v>3</v>
      </c>
      <c r="G23" s="135" t="s">
        <v>8139</v>
      </c>
      <c r="H23" s="147">
        <v>116.54</v>
      </c>
      <c r="I23" s="166"/>
      <c r="N23" s="155">
        <v>33512</v>
      </c>
      <c r="O23" s="156">
        <v>416659</v>
      </c>
      <c r="Q23" s="159" t="s">
        <v>8235</v>
      </c>
      <c r="R23" s="160">
        <v>116139</v>
      </c>
      <c r="S23" s="169"/>
      <c r="T23" s="159" t="s">
        <v>8393</v>
      </c>
      <c r="U23" s="130">
        <f t="shared" si="0"/>
        <v>5687308.8999999994</v>
      </c>
      <c r="V23" s="193">
        <f t="shared" si="4"/>
        <v>5687.3088999999991</v>
      </c>
    </row>
    <row r="24" spans="1:22" ht="15" x14ac:dyDescent="0.25">
      <c r="A24" s="135" t="s">
        <v>139</v>
      </c>
      <c r="B24" s="136"/>
      <c r="D24" s="141">
        <v>37196</v>
      </c>
      <c r="E24" s="142">
        <v>2.5</v>
      </c>
      <c r="G24" s="135" t="s">
        <v>8140</v>
      </c>
      <c r="H24" s="147">
        <v>117.63</v>
      </c>
      <c r="I24" s="166"/>
      <c r="N24" s="155">
        <v>33543</v>
      </c>
      <c r="O24" s="156">
        <v>410404</v>
      </c>
      <c r="Q24" s="159" t="s">
        <v>8236</v>
      </c>
      <c r="R24" s="160">
        <v>117882</v>
      </c>
      <c r="S24" s="169"/>
      <c r="T24" s="159" t="s">
        <v>8394</v>
      </c>
      <c r="U24" s="130">
        <f t="shared" si="0"/>
        <v>5704252.5</v>
      </c>
      <c r="V24" s="193">
        <f t="shared" si="4"/>
        <v>5704.2524999999996</v>
      </c>
    </row>
    <row r="25" spans="1:22" ht="15" x14ac:dyDescent="0.25">
      <c r="A25" s="135" t="s">
        <v>140</v>
      </c>
      <c r="B25" s="136"/>
      <c r="D25" s="141">
        <v>37226</v>
      </c>
      <c r="E25" s="142">
        <v>2</v>
      </c>
      <c r="G25" s="135" t="s">
        <v>8141</v>
      </c>
      <c r="H25" s="147">
        <v>119.05</v>
      </c>
      <c r="I25" s="166"/>
      <c r="N25" s="155">
        <v>33573</v>
      </c>
      <c r="O25" s="156">
        <v>405679</v>
      </c>
      <c r="Q25" s="159" t="s">
        <v>8237</v>
      </c>
      <c r="R25" s="160">
        <v>113016.7</v>
      </c>
      <c r="S25" s="169"/>
      <c r="T25" s="159" t="s">
        <v>8395</v>
      </c>
      <c r="U25" s="130">
        <f t="shared" si="0"/>
        <v>5715234.2999999998</v>
      </c>
      <c r="V25" s="193">
        <f t="shared" si="4"/>
        <v>5715.2343000000001</v>
      </c>
    </row>
    <row r="26" spans="1:22" ht="15" x14ac:dyDescent="0.25">
      <c r="A26" s="135" t="s">
        <v>141</v>
      </c>
      <c r="B26" s="136">
        <v>1105</v>
      </c>
      <c r="D26" s="141">
        <v>37257</v>
      </c>
      <c r="E26" s="142">
        <v>1.75</v>
      </c>
      <c r="G26" s="135" t="s">
        <v>8142</v>
      </c>
      <c r="H26" s="147">
        <v>121.3</v>
      </c>
      <c r="I26" s="166"/>
      <c r="N26" s="155">
        <v>33604</v>
      </c>
      <c r="O26" s="156">
        <v>404863</v>
      </c>
      <c r="Q26" s="159" t="s">
        <v>8238</v>
      </c>
      <c r="R26" s="160">
        <v>112374.8</v>
      </c>
      <c r="S26" s="169"/>
      <c r="T26" s="159" t="s">
        <v>8396</v>
      </c>
      <c r="U26" s="130">
        <f t="shared" si="0"/>
        <v>5753678.0000000009</v>
      </c>
      <c r="V26" s="193">
        <f t="shared" si="4"/>
        <v>5753.6780000000008</v>
      </c>
    </row>
    <row r="27" spans="1:22" ht="15" x14ac:dyDescent="0.25">
      <c r="A27" s="135" t="s">
        <v>142</v>
      </c>
      <c r="B27" s="136">
        <v>1080</v>
      </c>
      <c r="D27" s="141">
        <v>37288</v>
      </c>
      <c r="E27" s="142">
        <v>1.75</v>
      </c>
      <c r="G27" s="135" t="s">
        <v>8143</v>
      </c>
      <c r="H27" s="147">
        <v>123.81</v>
      </c>
      <c r="I27" s="166"/>
      <c r="N27" s="155">
        <v>33635</v>
      </c>
      <c r="O27" s="156">
        <v>405937</v>
      </c>
      <c r="Q27" s="159" t="s">
        <v>8239</v>
      </c>
      <c r="R27" s="160">
        <v>111477.1</v>
      </c>
      <c r="S27" s="169"/>
      <c r="T27" s="159" t="s">
        <v>8397</v>
      </c>
      <c r="U27" s="130">
        <f t="shared" si="0"/>
        <v>5770897.5000000009</v>
      </c>
      <c r="V27" s="193">
        <f t="shared" si="4"/>
        <v>5770.8975000000009</v>
      </c>
    </row>
    <row r="28" spans="1:22" ht="15" x14ac:dyDescent="0.25">
      <c r="A28" s="135" t="s">
        <v>143</v>
      </c>
      <c r="B28" s="136">
        <v>1061</v>
      </c>
      <c r="D28" s="141">
        <v>37316</v>
      </c>
      <c r="E28" s="142">
        <v>1.75</v>
      </c>
      <c r="G28" s="135" t="s">
        <v>8144</v>
      </c>
      <c r="H28" s="147">
        <v>125.52</v>
      </c>
      <c r="I28" s="166"/>
      <c r="N28" s="155">
        <v>33664</v>
      </c>
      <c r="O28" s="156">
        <v>407185</v>
      </c>
      <c r="Q28" s="159" t="s">
        <v>8240</v>
      </c>
      <c r="R28" s="160">
        <v>118444.7</v>
      </c>
      <c r="S28" s="169"/>
      <c r="T28" s="159" t="s">
        <v>8398</v>
      </c>
      <c r="U28" s="130">
        <f t="shared" si="0"/>
        <v>5781595.5</v>
      </c>
      <c r="V28" s="193">
        <f t="shared" si="4"/>
        <v>5781.5955000000004</v>
      </c>
    </row>
    <row r="29" spans="1:22" ht="15" x14ac:dyDescent="0.25">
      <c r="A29" s="135" t="s">
        <v>144</v>
      </c>
      <c r="B29" s="136">
        <v>1072</v>
      </c>
      <c r="D29" s="141">
        <v>37347</v>
      </c>
      <c r="E29" s="142">
        <v>1.75</v>
      </c>
      <c r="G29" s="135" t="s">
        <v>8145</v>
      </c>
      <c r="H29" s="147">
        <v>126.58</v>
      </c>
      <c r="I29" s="166"/>
      <c r="N29" s="155">
        <v>33695</v>
      </c>
      <c r="O29" s="156">
        <v>405493</v>
      </c>
      <c r="Q29" s="159" t="s">
        <v>8241</v>
      </c>
      <c r="R29" s="160">
        <v>120385.9</v>
      </c>
      <c r="S29" s="169"/>
      <c r="T29" s="159" t="s">
        <v>8399</v>
      </c>
      <c r="U29" s="130">
        <f t="shared" si="0"/>
        <v>5809548.7999999998</v>
      </c>
      <c r="V29" s="193">
        <f t="shared" si="4"/>
        <v>5809.5487999999996</v>
      </c>
    </row>
    <row r="30" spans="1:22" ht="15" x14ac:dyDescent="0.25">
      <c r="A30" s="135" t="s">
        <v>145</v>
      </c>
      <c r="B30" s="136">
        <v>1070</v>
      </c>
      <c r="D30" s="141">
        <v>37377</v>
      </c>
      <c r="E30" s="142">
        <v>1.75</v>
      </c>
      <c r="G30" s="135" t="s">
        <v>8146</v>
      </c>
      <c r="H30" s="147">
        <v>126.9</v>
      </c>
      <c r="I30" s="166"/>
      <c r="N30" s="155">
        <v>33725</v>
      </c>
      <c r="O30" s="156">
        <v>403118</v>
      </c>
      <c r="Q30" s="159" t="s">
        <v>8242</v>
      </c>
      <c r="R30" s="160">
        <v>123552.5</v>
      </c>
      <c r="S30" s="169"/>
      <c r="T30" s="159" t="s">
        <v>8400</v>
      </c>
      <c r="U30" s="130">
        <f t="shared" si="0"/>
        <v>5828361.2000000002</v>
      </c>
      <c r="V30" s="193">
        <f t="shared" si="4"/>
        <v>5828.3612000000003</v>
      </c>
    </row>
    <row r="31" spans="1:22" ht="15" x14ac:dyDescent="0.25">
      <c r="A31" s="135" t="s">
        <v>146</v>
      </c>
      <c r="B31" s="136"/>
      <c r="D31" s="141">
        <v>37408</v>
      </c>
      <c r="E31" s="142">
        <v>1.75</v>
      </c>
      <c r="G31" s="135" t="s">
        <v>8147</v>
      </c>
      <c r="H31" s="147">
        <v>128.62</v>
      </c>
      <c r="I31" s="166"/>
      <c r="N31" s="155">
        <v>33756</v>
      </c>
      <c r="O31" s="156">
        <v>400905</v>
      </c>
      <c r="Q31" s="159" t="s">
        <v>8243</v>
      </c>
      <c r="R31" s="160">
        <v>123424.4</v>
      </c>
      <c r="S31" s="169"/>
      <c r="T31" s="159" t="s">
        <v>8401</v>
      </c>
      <c r="U31" s="130">
        <f t="shared" si="0"/>
        <v>5844352</v>
      </c>
      <c r="V31" s="193">
        <f t="shared" si="4"/>
        <v>5844.3519999999999</v>
      </c>
    </row>
    <row r="32" spans="1:22" ht="15" x14ac:dyDescent="0.25">
      <c r="A32" s="135" t="s">
        <v>147</v>
      </c>
      <c r="B32" s="136"/>
      <c r="D32" s="141">
        <v>37438</v>
      </c>
      <c r="E32" s="142">
        <v>1.75</v>
      </c>
      <c r="G32" s="135" t="s">
        <v>8148</v>
      </c>
      <c r="H32" s="147">
        <v>128.22999999999999</v>
      </c>
      <c r="I32" s="166"/>
      <c r="N32" s="155">
        <v>33786</v>
      </c>
      <c r="O32" s="156">
        <v>398092</v>
      </c>
      <c r="Q32" s="159" t="s">
        <v>8244</v>
      </c>
      <c r="R32" s="160">
        <v>126856.6</v>
      </c>
      <c r="S32" s="169"/>
      <c r="T32" s="159" t="s">
        <v>8402</v>
      </c>
      <c r="U32" s="130">
        <f t="shared" si="0"/>
        <v>5855361.0999999996</v>
      </c>
      <c r="V32" s="193">
        <f t="shared" si="4"/>
        <v>5855.3611000000001</v>
      </c>
    </row>
    <row r="33" spans="1:22" ht="15" x14ac:dyDescent="0.25">
      <c r="A33" s="135" t="s">
        <v>148</v>
      </c>
      <c r="B33" s="136"/>
      <c r="D33" s="141">
        <v>37469</v>
      </c>
      <c r="E33" s="142">
        <v>1.75</v>
      </c>
      <c r="G33" s="135" t="s">
        <v>8149</v>
      </c>
      <c r="H33" s="147">
        <v>129.35</v>
      </c>
      <c r="I33" s="166"/>
      <c r="N33" s="155">
        <v>33817</v>
      </c>
      <c r="O33" s="156">
        <v>393916</v>
      </c>
      <c r="Q33" s="159" t="s">
        <v>8245</v>
      </c>
      <c r="R33" s="160">
        <v>127800.1</v>
      </c>
      <c r="S33" s="169"/>
      <c r="T33" s="159" t="s">
        <v>8403</v>
      </c>
      <c r="U33" s="130">
        <f t="shared" si="0"/>
        <v>5878135.7999999989</v>
      </c>
      <c r="V33" s="193">
        <f t="shared" si="4"/>
        <v>5878.1357999999991</v>
      </c>
    </row>
    <row r="34" spans="1:22" ht="15" x14ac:dyDescent="0.25">
      <c r="A34" s="135" t="s">
        <v>149</v>
      </c>
      <c r="B34" s="136">
        <v>1079</v>
      </c>
      <c r="D34" s="141">
        <v>37500</v>
      </c>
      <c r="E34" s="142">
        <v>1.75</v>
      </c>
      <c r="G34" s="135" t="s">
        <v>8150</v>
      </c>
      <c r="H34" s="147">
        <v>131.43</v>
      </c>
      <c r="I34" s="166"/>
      <c r="N34" s="155">
        <v>33848</v>
      </c>
      <c r="O34" s="156">
        <v>391568</v>
      </c>
      <c r="Q34" s="159" t="s">
        <v>8246</v>
      </c>
      <c r="R34" s="160">
        <v>125137.8</v>
      </c>
      <c r="S34" s="169"/>
      <c r="T34" s="159" t="s">
        <v>8404</v>
      </c>
      <c r="U34" s="130">
        <f t="shared" si="0"/>
        <v>5903619.1999999993</v>
      </c>
      <c r="V34" s="193">
        <f t="shared" si="4"/>
        <v>5903.6191999999992</v>
      </c>
    </row>
    <row r="35" spans="1:22" ht="15" x14ac:dyDescent="0.25">
      <c r="A35" s="135" t="s">
        <v>150</v>
      </c>
      <c r="B35" s="136">
        <v>1103</v>
      </c>
      <c r="D35" s="141">
        <v>37530</v>
      </c>
      <c r="E35" s="142">
        <v>1.75</v>
      </c>
      <c r="G35" s="135" t="s">
        <v>8151</v>
      </c>
      <c r="H35" s="147">
        <v>132.27000000000001</v>
      </c>
      <c r="I35" s="166"/>
      <c r="N35" s="155">
        <v>33878</v>
      </c>
      <c r="O35" s="156">
        <v>388523</v>
      </c>
      <c r="Q35" s="159" t="s">
        <v>8247</v>
      </c>
      <c r="R35" s="160">
        <v>133125.4</v>
      </c>
      <c r="S35" s="169"/>
      <c r="T35" s="161" t="s">
        <v>8405</v>
      </c>
      <c r="U35" s="131">
        <f t="shared" si="0"/>
        <v>5929748.3999999994</v>
      </c>
      <c r="V35" s="194">
        <f t="shared" si="4"/>
        <v>5929.7483999999995</v>
      </c>
    </row>
    <row r="36" spans="1:22" ht="15.75" thickBot="1" x14ac:dyDescent="0.3">
      <c r="A36" s="135" t="s">
        <v>151</v>
      </c>
      <c r="B36" s="136">
        <v>1123</v>
      </c>
      <c r="D36" s="141">
        <v>37561</v>
      </c>
      <c r="E36" s="142">
        <v>1.75</v>
      </c>
      <c r="G36" s="135" t="s">
        <v>8152</v>
      </c>
      <c r="H36" s="147">
        <v>134.13</v>
      </c>
      <c r="I36" s="166"/>
      <c r="N36" s="155">
        <v>33909</v>
      </c>
      <c r="O36" s="156">
        <v>387285</v>
      </c>
      <c r="Q36" s="159" t="s">
        <v>8248</v>
      </c>
      <c r="R36" s="160">
        <v>135966.6</v>
      </c>
      <c r="S36" s="169"/>
      <c r="T36" s="162" t="s">
        <v>8406</v>
      </c>
      <c r="U36" s="195">
        <f t="shared" si="0"/>
        <v>5957144.5</v>
      </c>
      <c r="V36" s="196">
        <f t="shared" si="4"/>
        <v>5957.1445000000003</v>
      </c>
    </row>
    <row r="37" spans="1:22" ht="15" x14ac:dyDescent="0.25">
      <c r="A37" s="135" t="s">
        <v>152</v>
      </c>
      <c r="B37" s="136">
        <v>1103</v>
      </c>
      <c r="D37" s="141">
        <v>37591</v>
      </c>
      <c r="E37" s="142">
        <v>1.25</v>
      </c>
      <c r="G37" s="135" t="s">
        <v>8153</v>
      </c>
      <c r="H37" s="147">
        <v>135.57</v>
      </c>
      <c r="I37" s="166"/>
      <c r="N37" s="155">
        <v>33939</v>
      </c>
      <c r="O37" s="156">
        <v>387295</v>
      </c>
      <c r="Q37" s="159" t="s">
        <v>8249</v>
      </c>
      <c r="R37" s="160">
        <v>130241.2</v>
      </c>
      <c r="S37" s="169"/>
      <c r="T37"/>
      <c r="U37"/>
      <c r="V37"/>
    </row>
    <row r="38" spans="1:22" ht="15" x14ac:dyDescent="0.25">
      <c r="A38" s="135" t="s">
        <v>153</v>
      </c>
      <c r="B38" s="136"/>
      <c r="D38" s="141">
        <v>37622</v>
      </c>
      <c r="E38" s="142">
        <v>1.25</v>
      </c>
      <c r="G38" s="135" t="s">
        <v>8154</v>
      </c>
      <c r="H38" s="147">
        <v>138.08000000000001</v>
      </c>
      <c r="I38" s="166"/>
      <c r="N38" s="155">
        <v>33970</v>
      </c>
      <c r="O38" s="156">
        <v>389882</v>
      </c>
      <c r="Q38" s="159" t="s">
        <v>8250</v>
      </c>
      <c r="R38" s="160">
        <v>127177.5</v>
      </c>
      <c r="S38" s="169"/>
      <c r="T38"/>
      <c r="U38"/>
      <c r="V38"/>
    </row>
    <row r="39" spans="1:22" ht="15" x14ac:dyDescent="0.25">
      <c r="A39" s="135" t="s">
        <v>154</v>
      </c>
      <c r="B39" s="136"/>
      <c r="D39" s="141">
        <v>37653</v>
      </c>
      <c r="E39" s="142">
        <v>1.25</v>
      </c>
      <c r="G39" s="135" t="s">
        <v>8155</v>
      </c>
      <c r="H39" s="147">
        <v>140.96</v>
      </c>
      <c r="I39" s="166"/>
      <c r="N39" s="155">
        <v>34001</v>
      </c>
      <c r="O39" s="156">
        <v>391463</v>
      </c>
      <c r="Q39" s="159" t="s">
        <v>8251</v>
      </c>
      <c r="R39" s="160">
        <v>131373.6</v>
      </c>
      <c r="S39" s="169"/>
      <c r="T39"/>
      <c r="U39"/>
      <c r="V39"/>
    </row>
    <row r="40" spans="1:22" ht="15" x14ac:dyDescent="0.25">
      <c r="A40" s="135" t="s">
        <v>155</v>
      </c>
      <c r="B40" s="136">
        <v>1087</v>
      </c>
      <c r="D40" s="141">
        <v>37681</v>
      </c>
      <c r="E40" s="142">
        <v>1.25</v>
      </c>
      <c r="G40" s="135" t="s">
        <v>8156</v>
      </c>
      <c r="H40" s="147">
        <v>142.13</v>
      </c>
      <c r="I40" s="166"/>
      <c r="N40" s="155">
        <v>34029</v>
      </c>
      <c r="O40" s="156">
        <v>395814</v>
      </c>
      <c r="Q40" s="159" t="s">
        <v>8252</v>
      </c>
      <c r="R40" s="160">
        <v>138690.5</v>
      </c>
      <c r="S40" s="169"/>
      <c r="T40"/>
      <c r="U40"/>
      <c r="V40"/>
    </row>
    <row r="41" spans="1:22" ht="15" x14ac:dyDescent="0.25">
      <c r="A41" s="135" t="s">
        <v>156</v>
      </c>
      <c r="B41" s="136">
        <v>1047</v>
      </c>
      <c r="D41" s="141">
        <v>37712</v>
      </c>
      <c r="E41" s="142">
        <v>1.25</v>
      </c>
      <c r="G41" s="135" t="s">
        <v>8157</v>
      </c>
      <c r="H41" s="147">
        <v>144.56</v>
      </c>
      <c r="I41" s="166"/>
      <c r="N41" s="155">
        <v>34060</v>
      </c>
      <c r="O41" s="156">
        <v>400087</v>
      </c>
      <c r="Q41" s="159" t="s">
        <v>8253</v>
      </c>
      <c r="R41" s="160">
        <v>141388.1</v>
      </c>
      <c r="S41" s="169"/>
      <c r="T41"/>
      <c r="U41"/>
      <c r="V41"/>
    </row>
    <row r="42" spans="1:22" ht="15" x14ac:dyDescent="0.25">
      <c r="A42" s="135" t="s">
        <v>157</v>
      </c>
      <c r="B42" s="136">
        <v>1024</v>
      </c>
      <c r="D42" s="141">
        <v>37742</v>
      </c>
      <c r="E42" s="142">
        <v>1.25</v>
      </c>
      <c r="G42" s="135" t="s">
        <v>8158</v>
      </c>
      <c r="H42" s="147">
        <v>147.16999999999999</v>
      </c>
      <c r="I42" s="166"/>
      <c r="N42" s="155">
        <v>34090</v>
      </c>
      <c r="O42" s="156">
        <v>403957</v>
      </c>
      <c r="Q42" s="159" t="s">
        <v>8254</v>
      </c>
      <c r="R42" s="160">
        <v>139605.79999999999</v>
      </c>
      <c r="S42" s="169"/>
      <c r="T42"/>
      <c r="U42"/>
      <c r="V42"/>
    </row>
    <row r="43" spans="1:22" ht="15" x14ac:dyDescent="0.25">
      <c r="A43" s="135" t="s">
        <v>158</v>
      </c>
      <c r="B43" s="136">
        <v>1045</v>
      </c>
      <c r="D43" s="141">
        <v>37773</v>
      </c>
      <c r="E43" s="142">
        <v>1.25</v>
      </c>
      <c r="G43" s="135" t="s">
        <v>8159</v>
      </c>
      <c r="H43" s="147">
        <v>149.18</v>
      </c>
      <c r="I43" s="166"/>
      <c r="N43" s="155">
        <v>34121</v>
      </c>
      <c r="O43" s="156">
        <v>407229</v>
      </c>
      <c r="Q43" s="159" t="s">
        <v>8255</v>
      </c>
      <c r="R43" s="160">
        <v>137993.4</v>
      </c>
      <c r="S43" s="169"/>
      <c r="T43"/>
      <c r="U43"/>
      <c r="V43"/>
    </row>
    <row r="44" spans="1:22" ht="15" x14ac:dyDescent="0.25">
      <c r="A44" s="135" t="s">
        <v>159</v>
      </c>
      <c r="B44" s="136">
        <v>1028</v>
      </c>
      <c r="D44" s="141">
        <v>37803</v>
      </c>
      <c r="E44" s="142">
        <v>1</v>
      </c>
      <c r="G44" s="135" t="s">
        <v>8160</v>
      </c>
      <c r="H44" s="147">
        <v>152.19999999999999</v>
      </c>
      <c r="I44" s="166"/>
      <c r="N44" s="155">
        <v>34151</v>
      </c>
      <c r="O44" s="156">
        <v>410781</v>
      </c>
      <c r="Q44" s="159" t="s">
        <v>8256</v>
      </c>
      <c r="R44" s="160">
        <v>145970.6</v>
      </c>
      <c r="S44" s="169"/>
      <c r="T44"/>
      <c r="U44"/>
      <c r="V44"/>
    </row>
    <row r="45" spans="1:22" ht="15" x14ac:dyDescent="0.25">
      <c r="A45" s="135" t="s">
        <v>160</v>
      </c>
      <c r="B45" s="136"/>
      <c r="D45" s="141">
        <v>37834</v>
      </c>
      <c r="E45" s="142">
        <v>1</v>
      </c>
      <c r="G45" s="135" t="s">
        <v>8161</v>
      </c>
      <c r="H45" s="147">
        <v>145.96</v>
      </c>
      <c r="I45" s="166"/>
      <c r="N45" s="155">
        <v>34182</v>
      </c>
      <c r="O45" s="156">
        <v>415045</v>
      </c>
      <c r="Q45" s="159" t="s">
        <v>8257</v>
      </c>
      <c r="R45" s="160">
        <v>144819.4</v>
      </c>
      <c r="S45" s="169"/>
      <c r="T45"/>
      <c r="U45"/>
      <c r="V45"/>
    </row>
    <row r="46" spans="1:22" ht="15" x14ac:dyDescent="0.25">
      <c r="A46" s="135" t="s">
        <v>161</v>
      </c>
      <c r="B46" s="136"/>
      <c r="D46" s="141">
        <v>37865</v>
      </c>
      <c r="E46" s="142">
        <v>1</v>
      </c>
      <c r="G46" s="135" t="s">
        <v>8162</v>
      </c>
      <c r="H46" s="147">
        <v>143.13999999999999</v>
      </c>
      <c r="I46" s="166"/>
      <c r="N46" s="155">
        <v>34213</v>
      </c>
      <c r="O46" s="156">
        <v>419187</v>
      </c>
      <c r="Q46" s="159" t="s">
        <v>8258</v>
      </c>
      <c r="R46" s="160">
        <v>148559.79999999999</v>
      </c>
      <c r="S46" s="169"/>
      <c r="T46"/>
      <c r="U46"/>
      <c r="V46"/>
    </row>
    <row r="47" spans="1:22" ht="15" x14ac:dyDescent="0.25">
      <c r="A47" s="135" t="s">
        <v>162</v>
      </c>
      <c r="B47" s="136">
        <v>1055</v>
      </c>
      <c r="D47" s="141">
        <v>37895</v>
      </c>
      <c r="E47" s="142">
        <v>1</v>
      </c>
      <c r="G47" s="135" t="s">
        <v>8163</v>
      </c>
      <c r="H47" s="147">
        <v>146.6</v>
      </c>
      <c r="I47" s="166"/>
      <c r="N47" s="155">
        <v>34243</v>
      </c>
      <c r="O47" s="156">
        <v>422617</v>
      </c>
      <c r="Q47" s="159" t="s">
        <v>8259</v>
      </c>
      <c r="R47" s="160">
        <v>154925.9</v>
      </c>
      <c r="S47" s="169"/>
      <c r="T47"/>
      <c r="U47"/>
      <c r="V47"/>
    </row>
    <row r="48" spans="1:22" ht="15" x14ac:dyDescent="0.25">
      <c r="A48" s="135" t="s">
        <v>163</v>
      </c>
      <c r="B48" s="136">
        <v>1069</v>
      </c>
      <c r="D48" s="141">
        <v>37926</v>
      </c>
      <c r="E48" s="142">
        <v>1</v>
      </c>
      <c r="G48" s="135" t="s">
        <v>8164</v>
      </c>
      <c r="H48" s="147">
        <v>150.29</v>
      </c>
      <c r="I48" s="166"/>
      <c r="N48" s="155">
        <v>34274</v>
      </c>
      <c r="O48" s="156">
        <v>426087</v>
      </c>
      <c r="Q48" s="159" t="s">
        <v>8260</v>
      </c>
      <c r="R48" s="160">
        <v>153644.4</v>
      </c>
      <c r="S48" s="169"/>
      <c r="T48"/>
      <c r="U48"/>
      <c r="V48"/>
    </row>
    <row r="49" spans="1:22" ht="15" x14ac:dyDescent="0.25">
      <c r="A49" s="135" t="s">
        <v>164</v>
      </c>
      <c r="B49" s="136">
        <v>1077</v>
      </c>
      <c r="D49" s="141">
        <v>37956</v>
      </c>
      <c r="E49" s="142">
        <v>1</v>
      </c>
      <c r="G49" s="135" t="s">
        <v>8165</v>
      </c>
      <c r="H49" s="147">
        <v>153.74</v>
      </c>
      <c r="I49" s="166"/>
      <c r="N49" s="155">
        <v>34304</v>
      </c>
      <c r="O49" s="156">
        <v>429685</v>
      </c>
      <c r="Q49" s="159" t="s">
        <v>8261</v>
      </c>
      <c r="R49" s="160">
        <v>153801.4</v>
      </c>
      <c r="S49" s="169"/>
      <c r="T49"/>
      <c r="U49"/>
      <c r="V49"/>
    </row>
    <row r="50" spans="1:22" ht="15" x14ac:dyDescent="0.25">
      <c r="A50" s="135" t="s">
        <v>165</v>
      </c>
      <c r="B50" s="136">
        <v>1102</v>
      </c>
      <c r="D50" s="141">
        <v>37987</v>
      </c>
      <c r="E50" s="142">
        <v>1</v>
      </c>
      <c r="G50" s="135" t="s">
        <v>8166</v>
      </c>
      <c r="H50" s="147">
        <v>156.19999999999999</v>
      </c>
      <c r="I50" s="166"/>
      <c r="N50" s="155">
        <v>34335</v>
      </c>
      <c r="O50" s="156">
        <v>437921</v>
      </c>
      <c r="Q50" s="159" t="s">
        <v>8262</v>
      </c>
      <c r="R50" s="160">
        <v>144558.6</v>
      </c>
      <c r="S50" s="169"/>
      <c r="T50"/>
      <c r="U50"/>
      <c r="V50"/>
    </row>
    <row r="51" spans="1:22" ht="15" x14ac:dyDescent="0.25">
      <c r="A51" s="135" t="s">
        <v>166</v>
      </c>
      <c r="B51" s="136">
        <v>1101</v>
      </c>
      <c r="D51" s="141">
        <v>38018</v>
      </c>
      <c r="E51" s="142">
        <v>1</v>
      </c>
      <c r="G51" s="135" t="s">
        <v>8167</v>
      </c>
      <c r="H51" s="147">
        <v>159.05000000000001</v>
      </c>
      <c r="I51" s="166"/>
      <c r="N51" s="155">
        <v>34366</v>
      </c>
      <c r="O51" s="156">
        <v>445346</v>
      </c>
      <c r="Q51" s="159" t="s">
        <v>8263</v>
      </c>
      <c r="R51" s="160">
        <v>142861.29999999999</v>
      </c>
      <c r="S51" s="169"/>
      <c r="T51"/>
      <c r="U51"/>
      <c r="V51"/>
    </row>
    <row r="52" spans="1:22" ht="15" x14ac:dyDescent="0.25">
      <c r="A52" s="135" t="s">
        <v>167</v>
      </c>
      <c r="B52" s="136"/>
      <c r="D52" s="141">
        <v>38047</v>
      </c>
      <c r="E52" s="142">
        <v>1</v>
      </c>
      <c r="G52" s="135" t="s">
        <v>8168</v>
      </c>
      <c r="H52" s="147">
        <v>160.75</v>
      </c>
      <c r="I52" s="166"/>
      <c r="N52" s="155">
        <v>34394</v>
      </c>
      <c r="O52" s="156">
        <v>453636</v>
      </c>
      <c r="Q52" s="159" t="s">
        <v>8264</v>
      </c>
      <c r="R52" s="160">
        <v>157363.5</v>
      </c>
      <c r="S52" s="169"/>
      <c r="T52"/>
      <c r="U52"/>
      <c r="V52"/>
    </row>
    <row r="53" spans="1:22" ht="15" x14ac:dyDescent="0.25">
      <c r="A53" s="135" t="s">
        <v>168</v>
      </c>
      <c r="B53" s="136"/>
      <c r="D53" s="141">
        <v>38078</v>
      </c>
      <c r="E53" s="142">
        <v>1</v>
      </c>
      <c r="G53" s="135" t="s">
        <v>8169</v>
      </c>
      <c r="H53" s="147">
        <v>162.52000000000001</v>
      </c>
      <c r="I53" s="166"/>
      <c r="N53" s="155">
        <v>34425</v>
      </c>
      <c r="O53" s="156">
        <v>460559</v>
      </c>
      <c r="Q53" s="159" t="s">
        <v>8265</v>
      </c>
      <c r="R53" s="160">
        <v>156953.9</v>
      </c>
      <c r="S53" s="169"/>
      <c r="T53"/>
      <c r="U53"/>
      <c r="V53"/>
    </row>
    <row r="54" spans="1:22" ht="15" x14ac:dyDescent="0.25">
      <c r="A54" s="135" t="s">
        <v>169</v>
      </c>
      <c r="B54" s="136">
        <v>1126</v>
      </c>
      <c r="D54" s="141">
        <v>38108</v>
      </c>
      <c r="E54" s="142">
        <v>1</v>
      </c>
      <c r="G54" s="135" t="s">
        <v>8170</v>
      </c>
      <c r="H54" s="147">
        <v>164.12</v>
      </c>
      <c r="I54" s="166"/>
      <c r="N54" s="155">
        <v>34455</v>
      </c>
      <c r="O54" s="156">
        <v>468700</v>
      </c>
      <c r="Q54" s="159" t="s">
        <v>8266</v>
      </c>
      <c r="R54" s="160">
        <v>159498.9</v>
      </c>
      <c r="S54" s="169"/>
      <c r="T54"/>
      <c r="U54"/>
      <c r="V54"/>
    </row>
    <row r="55" spans="1:22" ht="15" x14ac:dyDescent="0.25">
      <c r="A55" s="135" t="s">
        <v>170</v>
      </c>
      <c r="B55" s="136">
        <v>1142</v>
      </c>
      <c r="D55" s="141">
        <v>38139</v>
      </c>
      <c r="E55" s="142">
        <v>1</v>
      </c>
      <c r="G55" s="135" t="s">
        <v>8171</v>
      </c>
      <c r="H55" s="147">
        <v>166.44</v>
      </c>
      <c r="I55" s="166"/>
      <c r="N55" s="155">
        <v>34486</v>
      </c>
      <c r="O55" s="156">
        <v>477493</v>
      </c>
      <c r="Q55" s="159" t="s">
        <v>8267</v>
      </c>
      <c r="R55" s="160">
        <v>165342.20000000001</v>
      </c>
      <c r="S55" s="169"/>
      <c r="T55"/>
      <c r="U55"/>
      <c r="V55"/>
    </row>
    <row r="56" spans="1:22" ht="15" x14ac:dyDescent="0.25">
      <c r="A56" s="135" t="s">
        <v>171</v>
      </c>
      <c r="B56" s="136">
        <v>1126</v>
      </c>
      <c r="D56" s="141">
        <v>38169</v>
      </c>
      <c r="E56" s="142">
        <v>1.25</v>
      </c>
      <c r="G56" s="135" t="s">
        <v>8172</v>
      </c>
      <c r="H56" s="147">
        <v>166.33</v>
      </c>
      <c r="I56" s="166"/>
      <c r="N56" s="155">
        <v>34516</v>
      </c>
      <c r="O56" s="156">
        <v>485687</v>
      </c>
      <c r="Q56" s="159" t="s">
        <v>8268</v>
      </c>
      <c r="R56" s="160">
        <v>171370.9</v>
      </c>
      <c r="S56" s="169"/>
      <c r="T56"/>
      <c r="U56"/>
      <c r="V56"/>
    </row>
    <row r="57" spans="1:22" ht="15" x14ac:dyDescent="0.25">
      <c r="A57" s="135" t="s">
        <v>172</v>
      </c>
      <c r="B57" s="136">
        <v>1129</v>
      </c>
      <c r="D57" s="141">
        <v>38200</v>
      </c>
      <c r="E57" s="142">
        <v>1.25</v>
      </c>
      <c r="G57" s="135" t="s">
        <v>8173</v>
      </c>
      <c r="H57" s="147">
        <v>166.65</v>
      </c>
      <c r="I57" s="166"/>
      <c r="N57" s="155">
        <v>34547</v>
      </c>
      <c r="O57" s="156">
        <v>496352</v>
      </c>
      <c r="Q57" s="159" t="s">
        <v>8269</v>
      </c>
      <c r="R57" s="160">
        <v>169178.9</v>
      </c>
      <c r="S57" s="169"/>
      <c r="T57"/>
      <c r="U57"/>
      <c r="V57"/>
    </row>
    <row r="58" spans="1:22" ht="15" x14ac:dyDescent="0.25">
      <c r="A58" s="135" t="s">
        <v>173</v>
      </c>
      <c r="B58" s="136">
        <v>1158</v>
      </c>
      <c r="D58" s="141">
        <v>38231</v>
      </c>
      <c r="E58" s="142">
        <v>1.5</v>
      </c>
      <c r="G58" s="135" t="s">
        <v>8174</v>
      </c>
      <c r="H58" s="147">
        <v>166.73</v>
      </c>
      <c r="I58" s="166"/>
      <c r="N58" s="155">
        <v>34578</v>
      </c>
      <c r="O58" s="156">
        <v>507560</v>
      </c>
      <c r="Q58" s="159" t="s">
        <v>8270</v>
      </c>
      <c r="R58" s="160">
        <v>164702.5</v>
      </c>
      <c r="S58" s="169"/>
      <c r="T58"/>
      <c r="U58"/>
      <c r="V58"/>
    </row>
    <row r="59" spans="1:22" ht="15" x14ac:dyDescent="0.25">
      <c r="A59" s="135" t="s">
        <v>174</v>
      </c>
      <c r="B59" s="136"/>
      <c r="D59" s="141">
        <v>38261</v>
      </c>
      <c r="E59" s="142">
        <v>1.75</v>
      </c>
      <c r="G59" s="135" t="s">
        <v>8175</v>
      </c>
      <c r="H59" s="147">
        <v>168.1</v>
      </c>
      <c r="I59" s="166"/>
      <c r="N59" s="155">
        <v>34608</v>
      </c>
      <c r="O59" s="156">
        <v>519575</v>
      </c>
      <c r="Q59" s="159" t="s">
        <v>8271</v>
      </c>
      <c r="R59" s="160">
        <v>170536.5</v>
      </c>
      <c r="S59" s="169"/>
      <c r="T59"/>
      <c r="U59"/>
      <c r="V59"/>
    </row>
    <row r="60" spans="1:22" ht="15" x14ac:dyDescent="0.25">
      <c r="A60" s="135" t="s">
        <v>175</v>
      </c>
      <c r="B60" s="136"/>
      <c r="D60" s="141">
        <v>38292</v>
      </c>
      <c r="E60" s="142">
        <v>1.75</v>
      </c>
      <c r="G60" s="135" t="s">
        <v>8176</v>
      </c>
      <c r="H60" s="147">
        <v>170.58</v>
      </c>
      <c r="I60" s="166"/>
      <c r="N60" s="155">
        <v>34639</v>
      </c>
      <c r="O60" s="156">
        <v>531271</v>
      </c>
      <c r="Q60" s="159" t="s">
        <v>8272</v>
      </c>
      <c r="R60" s="160">
        <v>176921.5</v>
      </c>
      <c r="S60" s="169"/>
      <c r="T60"/>
      <c r="U60"/>
      <c r="V60"/>
    </row>
    <row r="61" spans="1:22" ht="15" x14ac:dyDescent="0.25">
      <c r="A61" s="135" t="s">
        <v>176</v>
      </c>
      <c r="B61" s="136">
        <v>1173</v>
      </c>
      <c r="D61" s="141">
        <v>38322</v>
      </c>
      <c r="E61" s="142">
        <v>2</v>
      </c>
      <c r="G61" s="135" t="s">
        <v>8177</v>
      </c>
      <c r="H61" s="147">
        <v>170.91</v>
      </c>
      <c r="I61" s="166"/>
      <c r="N61" s="155">
        <v>34669</v>
      </c>
      <c r="O61" s="156">
        <v>543087</v>
      </c>
      <c r="Q61" s="159" t="s">
        <v>8273</v>
      </c>
      <c r="R61" s="160">
        <v>178462.4</v>
      </c>
      <c r="S61" s="169"/>
      <c r="T61"/>
      <c r="U61"/>
      <c r="V61"/>
    </row>
    <row r="62" spans="1:22" ht="15" x14ac:dyDescent="0.25">
      <c r="A62" s="135" t="s">
        <v>177</v>
      </c>
      <c r="B62" s="136">
        <v>1177</v>
      </c>
      <c r="D62" s="141">
        <v>38353</v>
      </c>
      <c r="E62" s="142">
        <v>2.25</v>
      </c>
      <c r="G62" s="135" t="s">
        <v>8178</v>
      </c>
      <c r="H62" s="147">
        <v>171.81</v>
      </c>
      <c r="I62" s="166"/>
      <c r="N62" s="155">
        <v>34700</v>
      </c>
      <c r="O62" s="156">
        <v>563586</v>
      </c>
      <c r="Q62" s="159" t="s">
        <v>8274</v>
      </c>
      <c r="R62" s="160">
        <v>163540.1</v>
      </c>
      <c r="S62" s="169"/>
      <c r="T62"/>
      <c r="U62"/>
      <c r="V62"/>
    </row>
    <row r="63" spans="1:22" ht="15" x14ac:dyDescent="0.25">
      <c r="A63" s="135" t="s">
        <v>178</v>
      </c>
      <c r="B63" s="136">
        <v>1161</v>
      </c>
      <c r="D63" s="141">
        <v>38384</v>
      </c>
      <c r="E63" s="142">
        <v>2.25</v>
      </c>
      <c r="G63" s="135" t="s">
        <v>8179</v>
      </c>
      <c r="H63" s="147">
        <v>174.42</v>
      </c>
      <c r="I63" s="166"/>
      <c r="N63" s="155">
        <v>34731</v>
      </c>
      <c r="O63" s="156">
        <v>583908</v>
      </c>
      <c r="Q63" s="159" t="s">
        <v>8275</v>
      </c>
      <c r="R63" s="160">
        <v>160701.6</v>
      </c>
      <c r="S63" s="169"/>
      <c r="T63"/>
      <c r="U63"/>
      <c r="V63"/>
    </row>
    <row r="64" spans="1:22" ht="15" x14ac:dyDescent="0.25">
      <c r="A64" s="135" t="s">
        <v>179</v>
      </c>
      <c r="B64" s="136">
        <v>1183</v>
      </c>
      <c r="D64" s="141">
        <v>38412</v>
      </c>
      <c r="E64" s="142">
        <v>2.5</v>
      </c>
      <c r="G64" s="135" t="s">
        <v>8180</v>
      </c>
      <c r="H64" s="147">
        <v>175.43</v>
      </c>
      <c r="I64" s="166"/>
      <c r="N64" s="155">
        <v>34759</v>
      </c>
      <c r="O64" s="156">
        <v>605916</v>
      </c>
      <c r="Q64" s="159" t="s">
        <v>8276</v>
      </c>
      <c r="R64" s="160">
        <v>175468.7</v>
      </c>
      <c r="S64" s="169"/>
      <c r="T64"/>
      <c r="U64"/>
      <c r="V64"/>
    </row>
    <row r="65" spans="1:22" ht="15" x14ac:dyDescent="0.25">
      <c r="A65" s="135" t="s">
        <v>180</v>
      </c>
      <c r="B65" s="136">
        <v>1179</v>
      </c>
      <c r="D65" s="141">
        <v>38443</v>
      </c>
      <c r="E65" s="142">
        <v>2.75</v>
      </c>
      <c r="G65" s="135" t="s">
        <v>8181</v>
      </c>
      <c r="H65" s="147">
        <v>175.05</v>
      </c>
      <c r="I65" s="166"/>
      <c r="N65" s="155">
        <v>34790</v>
      </c>
      <c r="O65" s="156">
        <v>627387</v>
      </c>
      <c r="Q65" s="159" t="s">
        <v>8277</v>
      </c>
      <c r="R65" s="160">
        <v>177179</v>
      </c>
      <c r="S65" s="169"/>
      <c r="T65"/>
      <c r="U65"/>
      <c r="V65"/>
    </row>
    <row r="66" spans="1:22" ht="15" x14ac:dyDescent="0.25">
      <c r="A66" s="135" t="s">
        <v>181</v>
      </c>
      <c r="B66" s="136"/>
      <c r="D66" s="141">
        <v>38473</v>
      </c>
      <c r="E66" s="142">
        <v>2.75</v>
      </c>
      <c r="G66" s="135" t="s">
        <v>8182</v>
      </c>
      <c r="H66" s="147">
        <v>176.17</v>
      </c>
      <c r="I66" s="166"/>
      <c r="N66" s="155">
        <v>34820</v>
      </c>
      <c r="O66" s="156">
        <v>647133</v>
      </c>
      <c r="Q66" s="159" t="s">
        <v>8278</v>
      </c>
      <c r="R66" s="160">
        <v>177496.7</v>
      </c>
      <c r="S66" s="169"/>
      <c r="T66"/>
      <c r="U66"/>
      <c r="V66"/>
    </row>
    <row r="67" spans="1:22" ht="15" x14ac:dyDescent="0.25">
      <c r="A67" s="135" t="s">
        <v>182</v>
      </c>
      <c r="B67" s="136"/>
      <c r="D67" s="141">
        <v>38504</v>
      </c>
      <c r="E67" s="142">
        <v>3</v>
      </c>
      <c r="G67" s="135" t="s">
        <v>8183</v>
      </c>
      <c r="H67" s="147">
        <v>173.83</v>
      </c>
      <c r="I67" s="166"/>
      <c r="N67" s="155">
        <v>34851</v>
      </c>
      <c r="O67" s="156">
        <v>666974</v>
      </c>
      <c r="Q67" s="159" t="s">
        <v>8279</v>
      </c>
      <c r="R67" s="160">
        <v>180881.8</v>
      </c>
      <c r="S67" s="169"/>
      <c r="T67"/>
      <c r="U67"/>
      <c r="V67"/>
    </row>
    <row r="68" spans="1:22" ht="15" x14ac:dyDescent="0.25">
      <c r="A68" s="135" t="s">
        <v>183</v>
      </c>
      <c r="B68" s="136"/>
      <c r="D68" s="141">
        <v>38534</v>
      </c>
      <c r="E68" s="142">
        <v>3.25</v>
      </c>
      <c r="G68" s="135" t="s">
        <v>8184</v>
      </c>
      <c r="H68" s="147">
        <v>173.62</v>
      </c>
      <c r="I68" s="166"/>
      <c r="N68" s="155">
        <v>34881</v>
      </c>
      <c r="O68" s="156">
        <v>686709</v>
      </c>
      <c r="Q68" s="159" t="s">
        <v>8280</v>
      </c>
      <c r="R68" s="160">
        <v>184073.7</v>
      </c>
      <c r="S68" s="169"/>
      <c r="T68"/>
      <c r="U68"/>
      <c r="V68"/>
    </row>
    <row r="69" spans="1:22" ht="15" x14ac:dyDescent="0.25">
      <c r="A69" s="135" t="s">
        <v>184</v>
      </c>
      <c r="B69" s="136">
        <v>1169</v>
      </c>
      <c r="D69" s="141">
        <v>38565</v>
      </c>
      <c r="E69" s="142">
        <v>3.25</v>
      </c>
      <c r="G69" s="135" t="s">
        <v>8185</v>
      </c>
      <c r="H69" s="147">
        <v>173.83</v>
      </c>
      <c r="I69" s="166"/>
      <c r="N69" s="155">
        <v>34912</v>
      </c>
      <c r="O69" s="156">
        <v>704492</v>
      </c>
      <c r="Q69" s="159" t="s">
        <v>8281</v>
      </c>
      <c r="R69" s="160">
        <v>187246.6</v>
      </c>
      <c r="S69" s="169"/>
      <c r="T69"/>
      <c r="U69"/>
      <c r="V69"/>
    </row>
    <row r="70" spans="1:22" ht="15" x14ac:dyDescent="0.25">
      <c r="A70" s="135" t="s">
        <v>185</v>
      </c>
      <c r="B70" s="136">
        <v>1168</v>
      </c>
      <c r="D70" s="141">
        <v>38596</v>
      </c>
      <c r="E70" s="142">
        <v>3.5</v>
      </c>
      <c r="G70" s="135" t="s">
        <v>8186</v>
      </c>
      <c r="H70" s="147">
        <v>172.43</v>
      </c>
      <c r="I70" s="166"/>
      <c r="J70" s="33"/>
      <c r="N70" s="155">
        <v>34943</v>
      </c>
      <c r="O70" s="156">
        <v>721820</v>
      </c>
      <c r="Q70" s="159" t="s">
        <v>8282</v>
      </c>
      <c r="R70" s="160">
        <v>181538.9</v>
      </c>
      <c r="S70" s="169"/>
      <c r="T70"/>
      <c r="U70"/>
      <c r="V70"/>
    </row>
    <row r="71" spans="1:22" ht="15" x14ac:dyDescent="0.25">
      <c r="A71" s="135" t="s">
        <v>186</v>
      </c>
      <c r="B71" s="136">
        <v>1135</v>
      </c>
      <c r="D71" s="141">
        <v>38626</v>
      </c>
      <c r="E71" s="142">
        <v>3.75</v>
      </c>
      <c r="G71" s="135" t="s">
        <v>8187</v>
      </c>
      <c r="H71" s="147">
        <v>168.79</v>
      </c>
      <c r="I71" s="166"/>
      <c r="N71" s="155">
        <v>34973</v>
      </c>
      <c r="O71" s="156">
        <v>738530</v>
      </c>
      <c r="Q71" s="159" t="s">
        <v>8283</v>
      </c>
      <c r="R71" s="160">
        <v>189183</v>
      </c>
      <c r="S71" s="169"/>
      <c r="T71"/>
      <c r="U71"/>
      <c r="V71"/>
    </row>
    <row r="72" spans="1:22" ht="15" x14ac:dyDescent="0.25">
      <c r="A72" s="135" t="s">
        <v>187</v>
      </c>
      <c r="B72" s="136">
        <v>1121</v>
      </c>
      <c r="D72" s="141">
        <v>38657</v>
      </c>
      <c r="E72" s="142">
        <v>4</v>
      </c>
      <c r="G72" s="135" t="s">
        <v>8188</v>
      </c>
      <c r="H72" s="147">
        <v>165.88</v>
      </c>
      <c r="I72" s="166"/>
      <c r="N72" s="155">
        <v>35004</v>
      </c>
      <c r="O72" s="156">
        <v>755841</v>
      </c>
      <c r="Q72" s="159" t="s">
        <v>8284</v>
      </c>
      <c r="R72" s="160">
        <v>194794.5</v>
      </c>
      <c r="S72" s="169"/>
      <c r="T72"/>
      <c r="U72"/>
      <c r="V72"/>
    </row>
    <row r="73" spans="1:22" ht="15.75" thickBot="1" x14ac:dyDescent="0.3">
      <c r="A73" s="135" t="s">
        <v>188</v>
      </c>
      <c r="B73" s="136"/>
      <c r="D73" s="141">
        <v>38687</v>
      </c>
      <c r="E73" s="142">
        <v>4</v>
      </c>
      <c r="G73" s="148" t="s">
        <v>8189</v>
      </c>
      <c r="H73" s="149">
        <v>163.47999999999999</v>
      </c>
      <c r="I73" s="166"/>
      <c r="N73" s="155">
        <v>35034</v>
      </c>
      <c r="O73" s="156">
        <v>770733</v>
      </c>
      <c r="Q73" s="159" t="s">
        <v>8285</v>
      </c>
      <c r="R73" s="160">
        <v>198480</v>
      </c>
      <c r="S73" s="169"/>
      <c r="T73"/>
      <c r="U73"/>
      <c r="V73"/>
    </row>
    <row r="74" spans="1:22" ht="15" x14ac:dyDescent="0.25">
      <c r="A74" s="135" t="s">
        <v>189</v>
      </c>
      <c r="B74" s="136"/>
      <c r="D74" s="141">
        <v>38718</v>
      </c>
      <c r="E74" s="142">
        <v>4.25</v>
      </c>
      <c r="N74" s="155">
        <v>35065</v>
      </c>
      <c r="O74" s="156">
        <v>774470</v>
      </c>
      <c r="Q74" s="159" t="s">
        <v>8286</v>
      </c>
      <c r="R74" s="160">
        <v>185564.79999999999</v>
      </c>
      <c r="S74" s="169"/>
      <c r="T74"/>
      <c r="U74"/>
      <c r="V74"/>
    </row>
    <row r="75" spans="1:22" ht="15" x14ac:dyDescent="0.25">
      <c r="A75" s="135" t="s">
        <v>190</v>
      </c>
      <c r="B75" s="136">
        <v>1114</v>
      </c>
      <c r="D75" s="141">
        <v>38749</v>
      </c>
      <c r="E75" s="142">
        <v>4.5</v>
      </c>
      <c r="N75" s="155">
        <v>35096</v>
      </c>
      <c r="O75" s="156">
        <v>780115</v>
      </c>
      <c r="Q75" s="159" t="s">
        <v>8287</v>
      </c>
      <c r="R75" s="160">
        <v>178482.2</v>
      </c>
      <c r="S75" s="169"/>
      <c r="T75"/>
      <c r="U75"/>
      <c r="V75"/>
    </row>
    <row r="76" spans="1:22" ht="15" x14ac:dyDescent="0.25">
      <c r="A76" s="135" t="s">
        <v>191</v>
      </c>
      <c r="B76" s="136">
        <v>1102</v>
      </c>
      <c r="D76" s="141">
        <v>38777</v>
      </c>
      <c r="E76" s="142">
        <v>4.5</v>
      </c>
      <c r="N76" s="155">
        <v>35125</v>
      </c>
      <c r="O76" s="156">
        <v>783824</v>
      </c>
      <c r="Q76" s="159" t="s">
        <v>8288</v>
      </c>
      <c r="R76" s="160">
        <v>190223.3</v>
      </c>
      <c r="S76" s="169"/>
      <c r="T76"/>
      <c r="U76"/>
      <c r="V76"/>
    </row>
    <row r="77" spans="1:22" ht="15" x14ac:dyDescent="0.25">
      <c r="A77" s="135" t="s">
        <v>192</v>
      </c>
      <c r="B77" s="136">
        <v>1100</v>
      </c>
      <c r="D77" s="141">
        <v>38808</v>
      </c>
      <c r="E77" s="142">
        <v>4.75</v>
      </c>
      <c r="N77" s="155">
        <v>35156</v>
      </c>
      <c r="O77" s="156">
        <v>788033</v>
      </c>
      <c r="Q77" s="159" t="s">
        <v>8289</v>
      </c>
      <c r="R77" s="160">
        <v>185030.6</v>
      </c>
      <c r="S77" s="169"/>
      <c r="T77"/>
      <c r="U77"/>
      <c r="V77"/>
    </row>
    <row r="78" spans="1:22" ht="15" x14ac:dyDescent="0.25">
      <c r="A78" s="135" t="s">
        <v>193</v>
      </c>
      <c r="B78" s="136">
        <v>1076</v>
      </c>
      <c r="D78" s="141">
        <v>38838</v>
      </c>
      <c r="E78" s="142">
        <v>4.75</v>
      </c>
      <c r="N78" s="155">
        <v>35186</v>
      </c>
      <c r="O78" s="156">
        <v>794574</v>
      </c>
      <c r="Q78" s="159" t="s">
        <v>8290</v>
      </c>
      <c r="R78" s="160">
        <v>197874.3</v>
      </c>
      <c r="S78" s="169"/>
      <c r="T78"/>
      <c r="U78"/>
      <c r="V78"/>
    </row>
    <row r="79" spans="1:22" ht="15" x14ac:dyDescent="0.25">
      <c r="A79" s="135" t="s">
        <v>194</v>
      </c>
      <c r="B79" s="136">
        <v>1074</v>
      </c>
      <c r="D79" s="141">
        <v>38869</v>
      </c>
      <c r="E79" s="142">
        <v>5</v>
      </c>
      <c r="N79" s="155">
        <v>35217</v>
      </c>
      <c r="O79" s="156">
        <v>799019</v>
      </c>
      <c r="Q79" s="159" t="s">
        <v>8291</v>
      </c>
      <c r="R79" s="160">
        <v>199071.9</v>
      </c>
      <c r="S79" s="169"/>
      <c r="T79"/>
      <c r="U79"/>
      <c r="V79"/>
    </row>
    <row r="80" spans="1:22" ht="15" x14ac:dyDescent="0.25">
      <c r="A80" s="135" t="s">
        <v>195</v>
      </c>
      <c r="B80" s="136"/>
      <c r="D80" s="141">
        <v>38899</v>
      </c>
      <c r="E80" s="142">
        <v>5.25</v>
      </c>
      <c r="N80" s="155">
        <v>35247</v>
      </c>
      <c r="O80" s="156">
        <v>807889</v>
      </c>
      <c r="Q80" s="159" t="s">
        <v>8292</v>
      </c>
      <c r="R80" s="160">
        <v>206974.4</v>
      </c>
      <c r="S80" s="169"/>
      <c r="T80"/>
      <c r="U80"/>
      <c r="V80"/>
    </row>
    <row r="81" spans="1:22" ht="15" x14ac:dyDescent="0.25">
      <c r="A81" s="135" t="s">
        <v>196</v>
      </c>
      <c r="B81" s="136"/>
      <c r="D81" s="141">
        <v>38930</v>
      </c>
      <c r="E81" s="142">
        <v>5.25</v>
      </c>
      <c r="N81" s="155">
        <v>35278</v>
      </c>
      <c r="O81" s="156">
        <v>817346</v>
      </c>
      <c r="Q81" s="159" t="s">
        <v>8293</v>
      </c>
      <c r="R81" s="160">
        <v>209818</v>
      </c>
      <c r="S81" s="169"/>
      <c r="T81"/>
      <c r="U81"/>
      <c r="V81"/>
    </row>
    <row r="82" spans="1:22" ht="15" x14ac:dyDescent="0.25">
      <c r="A82" s="135" t="s">
        <v>197</v>
      </c>
      <c r="B82" s="136">
        <v>1084</v>
      </c>
      <c r="D82" s="141">
        <v>38961</v>
      </c>
      <c r="E82" s="142">
        <v>5.25</v>
      </c>
      <c r="N82" s="155">
        <v>35309</v>
      </c>
      <c r="O82" s="156">
        <v>825706</v>
      </c>
      <c r="Q82" s="159" t="s">
        <v>8294</v>
      </c>
      <c r="R82" s="160">
        <v>201055.4</v>
      </c>
      <c r="S82" s="169"/>
      <c r="T82"/>
      <c r="U82"/>
      <c r="V82"/>
    </row>
    <row r="83" spans="1:22" ht="15" x14ac:dyDescent="0.25">
      <c r="A83" s="135" t="s">
        <v>198</v>
      </c>
      <c r="B83" s="136">
        <v>1099</v>
      </c>
      <c r="D83" s="141">
        <v>38991</v>
      </c>
      <c r="E83" s="142">
        <v>5.25</v>
      </c>
      <c r="N83" s="155">
        <v>35339</v>
      </c>
      <c r="O83" s="156">
        <v>835208</v>
      </c>
      <c r="Q83" s="159" t="s">
        <v>8295</v>
      </c>
      <c r="R83" s="160">
        <v>214271.7</v>
      </c>
      <c r="S83" s="169"/>
      <c r="T83"/>
      <c r="U83"/>
      <c r="V83"/>
    </row>
    <row r="84" spans="1:22" ht="15" x14ac:dyDescent="0.25">
      <c r="A84" s="135" t="s">
        <v>199</v>
      </c>
      <c r="B84" s="136">
        <v>1106</v>
      </c>
      <c r="D84" s="141">
        <v>39022</v>
      </c>
      <c r="E84" s="142">
        <v>5.25</v>
      </c>
      <c r="N84" s="155">
        <v>35370</v>
      </c>
      <c r="O84" s="156">
        <v>842846</v>
      </c>
      <c r="Q84" s="159" t="s">
        <v>8296</v>
      </c>
      <c r="R84" s="160">
        <v>219724.2</v>
      </c>
      <c r="S84" s="169"/>
      <c r="T84"/>
      <c r="U84"/>
      <c r="V84"/>
    </row>
    <row r="85" spans="1:22" ht="15" x14ac:dyDescent="0.25">
      <c r="A85" s="135" t="s">
        <v>200</v>
      </c>
      <c r="B85" s="136">
        <v>1118</v>
      </c>
      <c r="D85" s="141">
        <v>39052</v>
      </c>
      <c r="E85" s="142">
        <v>5.25</v>
      </c>
      <c r="N85" s="155">
        <v>35400</v>
      </c>
      <c r="O85" s="156">
        <v>851019</v>
      </c>
      <c r="Q85" s="159" t="s">
        <v>8297</v>
      </c>
      <c r="R85" s="160">
        <v>221359.3</v>
      </c>
      <c r="S85" s="169"/>
      <c r="T85"/>
      <c r="U85"/>
      <c r="V85"/>
    </row>
    <row r="86" spans="1:22" ht="15" x14ac:dyDescent="0.25">
      <c r="A86" s="135" t="s">
        <v>201</v>
      </c>
      <c r="B86" s="136">
        <v>1106</v>
      </c>
      <c r="D86" s="141">
        <v>39083</v>
      </c>
      <c r="E86" s="142">
        <v>5.25</v>
      </c>
      <c r="N86" s="155">
        <v>35431</v>
      </c>
      <c r="O86" s="156">
        <v>855429</v>
      </c>
      <c r="Q86" s="159" t="s">
        <v>8298</v>
      </c>
      <c r="R86" s="160">
        <v>211130.7</v>
      </c>
      <c r="S86" s="169"/>
      <c r="T86"/>
      <c r="U86"/>
      <c r="V86"/>
    </row>
    <row r="87" spans="1:22" ht="15" x14ac:dyDescent="0.25">
      <c r="A87" s="135" t="s">
        <v>202</v>
      </c>
      <c r="B87" s="136"/>
      <c r="D87" s="141">
        <v>39114</v>
      </c>
      <c r="E87" s="142">
        <v>5.25</v>
      </c>
      <c r="N87" s="155">
        <v>35462</v>
      </c>
      <c r="O87" s="156">
        <v>857865</v>
      </c>
      <c r="Q87" s="159" t="s">
        <v>8299</v>
      </c>
      <c r="R87" s="160">
        <v>202704.1</v>
      </c>
      <c r="S87" s="169"/>
      <c r="T87"/>
      <c r="U87"/>
      <c r="V87"/>
    </row>
    <row r="88" spans="1:22" ht="15" x14ac:dyDescent="0.25">
      <c r="A88" s="135" t="s">
        <v>203</v>
      </c>
      <c r="B88" s="136"/>
      <c r="D88" s="141">
        <v>39142</v>
      </c>
      <c r="E88" s="142">
        <v>5.25</v>
      </c>
      <c r="N88" s="155">
        <v>35490</v>
      </c>
      <c r="O88" s="156">
        <v>859826</v>
      </c>
      <c r="Q88" s="159" t="s">
        <v>8300</v>
      </c>
      <c r="R88" s="160">
        <v>217588.9</v>
      </c>
      <c r="S88" s="169"/>
      <c r="T88"/>
      <c r="U88"/>
      <c r="V88"/>
    </row>
    <row r="89" spans="1:22" ht="15" x14ac:dyDescent="0.25">
      <c r="A89" s="135" t="s">
        <v>204</v>
      </c>
      <c r="B89" s="136">
        <v>1117</v>
      </c>
      <c r="D89" s="141">
        <v>39173</v>
      </c>
      <c r="E89" s="142">
        <v>5.25</v>
      </c>
      <c r="N89" s="155">
        <v>35521</v>
      </c>
      <c r="O89" s="156">
        <v>863415</v>
      </c>
      <c r="Q89" s="159" t="s">
        <v>8301</v>
      </c>
      <c r="R89" s="160">
        <v>215128.8</v>
      </c>
      <c r="S89" s="169"/>
      <c r="T89"/>
      <c r="U89"/>
      <c r="V89"/>
    </row>
    <row r="90" spans="1:22" ht="15" x14ac:dyDescent="0.25">
      <c r="A90" s="135" t="s">
        <v>205</v>
      </c>
      <c r="B90" s="136">
        <v>1116</v>
      </c>
      <c r="D90" s="141">
        <v>39203</v>
      </c>
      <c r="E90" s="142">
        <v>5.25</v>
      </c>
      <c r="N90" s="155">
        <v>35551</v>
      </c>
      <c r="O90" s="156">
        <v>866265</v>
      </c>
      <c r="Q90" s="159" t="s">
        <v>8302</v>
      </c>
      <c r="R90" s="160">
        <v>226537.9</v>
      </c>
      <c r="S90" s="169"/>
      <c r="T90"/>
      <c r="U90"/>
      <c r="V90"/>
    </row>
    <row r="91" spans="1:22" ht="15" x14ac:dyDescent="0.25">
      <c r="A91" s="135" t="s">
        <v>206</v>
      </c>
      <c r="B91" s="136">
        <v>1110</v>
      </c>
      <c r="D91" s="141">
        <v>39234</v>
      </c>
      <c r="E91" s="142">
        <v>5.25</v>
      </c>
      <c r="N91" s="155">
        <v>35582</v>
      </c>
      <c r="O91" s="156">
        <v>870486</v>
      </c>
      <c r="Q91" s="159" t="s">
        <v>8303</v>
      </c>
      <c r="R91" s="160">
        <v>228988.6</v>
      </c>
      <c r="S91" s="169"/>
      <c r="T91"/>
      <c r="U91"/>
      <c r="V91"/>
    </row>
    <row r="92" spans="1:22" ht="15" x14ac:dyDescent="0.25">
      <c r="A92" s="135" t="s">
        <v>207</v>
      </c>
      <c r="B92" s="136">
        <v>1096</v>
      </c>
      <c r="D92" s="141">
        <v>39264</v>
      </c>
      <c r="E92" s="142">
        <v>5.25</v>
      </c>
      <c r="N92" s="155">
        <v>35612</v>
      </c>
      <c r="O92" s="156">
        <v>871675</v>
      </c>
      <c r="Q92" s="159" t="s">
        <v>8304</v>
      </c>
      <c r="R92" s="160">
        <v>233824.1</v>
      </c>
      <c r="S92" s="169"/>
      <c r="T92"/>
      <c r="U92"/>
      <c r="V92"/>
    </row>
    <row r="93" spans="1:22" ht="15" x14ac:dyDescent="0.25">
      <c r="A93" s="135" t="s">
        <v>208</v>
      </c>
      <c r="B93" s="136">
        <v>1096</v>
      </c>
      <c r="D93" s="141">
        <v>39295</v>
      </c>
      <c r="E93" s="142">
        <v>5.25</v>
      </c>
      <c r="N93" s="155">
        <v>35643</v>
      </c>
      <c r="O93" s="156">
        <v>872487</v>
      </c>
      <c r="Q93" s="159" t="s">
        <v>8305</v>
      </c>
      <c r="R93" s="160">
        <v>235019.1</v>
      </c>
      <c r="S93" s="169"/>
      <c r="T93"/>
      <c r="U93"/>
      <c r="V93"/>
    </row>
    <row r="94" spans="1:22" ht="15" x14ac:dyDescent="0.25">
      <c r="A94" s="135" t="s">
        <v>209</v>
      </c>
      <c r="B94" s="136"/>
      <c r="D94" s="141">
        <v>39326</v>
      </c>
      <c r="E94" s="142">
        <v>5.25</v>
      </c>
      <c r="N94" s="155">
        <v>35674</v>
      </c>
      <c r="O94" s="156">
        <v>875163</v>
      </c>
      <c r="Q94" s="159" t="s">
        <v>8306</v>
      </c>
      <c r="R94" s="160">
        <v>223002.7</v>
      </c>
      <c r="S94" s="169"/>
      <c r="T94"/>
      <c r="U94"/>
      <c r="V94"/>
    </row>
    <row r="95" spans="1:22" ht="15" x14ac:dyDescent="0.25">
      <c r="A95" s="135" t="s">
        <v>210</v>
      </c>
      <c r="B95" s="136"/>
      <c r="D95" s="141">
        <v>39356</v>
      </c>
      <c r="E95" s="142">
        <v>4.75</v>
      </c>
      <c r="N95" s="155">
        <v>35704</v>
      </c>
      <c r="O95" s="156">
        <v>880091</v>
      </c>
      <c r="Q95" s="159" t="s">
        <v>8307</v>
      </c>
      <c r="R95" s="160">
        <v>241939.4</v>
      </c>
      <c r="S95" s="169"/>
      <c r="T95"/>
      <c r="U95"/>
      <c r="V95"/>
    </row>
    <row r="96" spans="1:22" ht="15" x14ac:dyDescent="0.25">
      <c r="A96" s="135" t="s">
        <v>211</v>
      </c>
      <c r="B96" s="136">
        <v>1092</v>
      </c>
      <c r="D96" s="141">
        <v>39387</v>
      </c>
      <c r="E96" s="142">
        <v>4.5</v>
      </c>
      <c r="N96" s="155">
        <v>35735</v>
      </c>
      <c r="O96" s="156">
        <v>882615</v>
      </c>
      <c r="Q96" s="159" t="s">
        <v>8308</v>
      </c>
      <c r="R96" s="160">
        <v>241938.4</v>
      </c>
      <c r="S96" s="169"/>
      <c r="T96"/>
      <c r="U96"/>
      <c r="V96"/>
    </row>
    <row r="97" spans="1:22" ht="15" x14ac:dyDescent="0.25">
      <c r="A97" s="135" t="s">
        <v>212</v>
      </c>
      <c r="B97" s="136">
        <v>1070</v>
      </c>
      <c r="D97" s="141">
        <v>39417</v>
      </c>
      <c r="E97" s="142">
        <v>4.5</v>
      </c>
      <c r="N97" s="155">
        <v>35765</v>
      </c>
      <c r="O97" s="156">
        <v>883282</v>
      </c>
      <c r="Q97" s="159" t="s">
        <v>8309</v>
      </c>
      <c r="R97" s="160">
        <v>242460.2</v>
      </c>
      <c r="S97" s="169"/>
      <c r="T97"/>
      <c r="U97"/>
      <c r="V97"/>
    </row>
    <row r="98" spans="1:22" ht="15" x14ac:dyDescent="0.25">
      <c r="A98" s="135" t="s">
        <v>213</v>
      </c>
      <c r="B98" s="136">
        <v>1047</v>
      </c>
      <c r="D98" s="141">
        <v>39448</v>
      </c>
      <c r="E98" s="142">
        <v>4.25</v>
      </c>
      <c r="N98" s="155">
        <v>35796</v>
      </c>
      <c r="O98" s="156">
        <v>881593</v>
      </c>
      <c r="Q98" s="159" t="s">
        <v>8310</v>
      </c>
      <c r="R98" s="160">
        <v>237247.7</v>
      </c>
      <c r="S98" s="169"/>
      <c r="T98"/>
      <c r="U98"/>
      <c r="V98"/>
    </row>
    <row r="99" spans="1:22" ht="15" x14ac:dyDescent="0.25">
      <c r="A99" s="135" t="s">
        <v>214</v>
      </c>
      <c r="B99" s="136">
        <v>1038</v>
      </c>
      <c r="D99" s="141">
        <v>39479</v>
      </c>
      <c r="E99" s="142">
        <v>3</v>
      </c>
      <c r="N99" s="155">
        <v>35827</v>
      </c>
      <c r="O99" s="156">
        <v>879755</v>
      </c>
      <c r="Q99" s="159" t="s">
        <v>8311</v>
      </c>
      <c r="R99" s="160">
        <v>232680.4</v>
      </c>
      <c r="S99" s="169"/>
      <c r="T99"/>
      <c r="U99"/>
      <c r="V99"/>
    </row>
    <row r="100" spans="1:22" ht="15" x14ac:dyDescent="0.25">
      <c r="A100" s="135" t="s">
        <v>215</v>
      </c>
      <c r="B100" s="136">
        <v>1020</v>
      </c>
      <c r="D100" s="141">
        <v>39508</v>
      </c>
      <c r="E100" s="142">
        <v>3</v>
      </c>
      <c r="N100" s="155">
        <v>35855</v>
      </c>
      <c r="O100" s="156">
        <v>879946</v>
      </c>
      <c r="Q100" s="159" t="s">
        <v>8312</v>
      </c>
      <c r="R100" s="160">
        <v>242124.4</v>
      </c>
      <c r="S100" s="169"/>
      <c r="T100"/>
      <c r="U100"/>
      <c r="V100"/>
    </row>
    <row r="101" spans="1:22" ht="15" x14ac:dyDescent="0.25">
      <c r="A101" s="135" t="s">
        <v>216</v>
      </c>
      <c r="B101" s="136"/>
      <c r="D101" s="141">
        <v>39539</v>
      </c>
      <c r="E101" s="142">
        <v>2.25</v>
      </c>
      <c r="N101" s="155">
        <v>35886</v>
      </c>
      <c r="O101" s="156">
        <v>879264</v>
      </c>
      <c r="Q101" s="159" t="s">
        <v>8313</v>
      </c>
      <c r="R101" s="160">
        <v>248793.8</v>
      </c>
      <c r="S101" s="169"/>
      <c r="T101"/>
      <c r="U101"/>
      <c r="V101"/>
    </row>
    <row r="102" spans="1:22" ht="15" x14ac:dyDescent="0.25">
      <c r="A102" s="135" t="s">
        <v>217</v>
      </c>
      <c r="B102" s="136"/>
      <c r="D102" s="141">
        <v>39569</v>
      </c>
      <c r="E102" s="142">
        <v>2</v>
      </c>
      <c r="N102" s="155">
        <v>35916</v>
      </c>
      <c r="O102" s="156">
        <v>879079</v>
      </c>
      <c r="Q102" s="159" t="s">
        <v>8314</v>
      </c>
      <c r="R102" s="160">
        <v>254936.9</v>
      </c>
      <c r="S102" s="169"/>
      <c r="T102"/>
      <c r="U102"/>
      <c r="V102"/>
    </row>
    <row r="103" spans="1:22" ht="15" x14ac:dyDescent="0.25">
      <c r="A103" s="135" t="s">
        <v>218</v>
      </c>
      <c r="B103" s="136">
        <v>972</v>
      </c>
      <c r="D103" s="141">
        <v>39600</v>
      </c>
      <c r="E103" s="142">
        <v>2</v>
      </c>
      <c r="N103" s="155">
        <v>35947</v>
      </c>
      <c r="O103" s="156">
        <v>877729</v>
      </c>
      <c r="Q103" s="159" t="s">
        <v>8315</v>
      </c>
      <c r="R103" s="160">
        <v>265791.2</v>
      </c>
      <c r="S103" s="169"/>
      <c r="T103"/>
      <c r="U103"/>
      <c r="V103"/>
    </row>
    <row r="104" spans="1:22" ht="15" x14ac:dyDescent="0.25">
      <c r="A104" s="135" t="s">
        <v>219</v>
      </c>
      <c r="B104" s="136">
        <v>971</v>
      </c>
      <c r="D104" s="141">
        <v>39630</v>
      </c>
      <c r="E104" s="142">
        <v>2</v>
      </c>
      <c r="N104" s="155">
        <v>35977</v>
      </c>
      <c r="O104" s="156">
        <v>877005</v>
      </c>
      <c r="Q104" s="159" t="s">
        <v>8316</v>
      </c>
      <c r="R104" s="160">
        <v>278095.59999999998</v>
      </c>
      <c r="S104" s="169"/>
      <c r="T104"/>
      <c r="U104"/>
      <c r="V104"/>
    </row>
    <row r="105" spans="1:22" ht="15" x14ac:dyDescent="0.25">
      <c r="A105" s="135" t="s">
        <v>220</v>
      </c>
      <c r="B105" s="136">
        <v>948</v>
      </c>
      <c r="D105" s="141">
        <v>39661</v>
      </c>
      <c r="E105" s="142">
        <v>2</v>
      </c>
      <c r="N105" s="155">
        <v>36008</v>
      </c>
      <c r="O105" s="156">
        <v>875521</v>
      </c>
      <c r="Q105" s="159" t="s">
        <v>8317</v>
      </c>
      <c r="R105" s="160">
        <v>269235.59999999998</v>
      </c>
      <c r="S105" s="169"/>
      <c r="T105"/>
      <c r="U105"/>
      <c r="V105"/>
    </row>
    <row r="106" spans="1:22" ht="15" x14ac:dyDescent="0.25">
      <c r="A106" s="135" t="s">
        <v>221</v>
      </c>
      <c r="B106" s="136">
        <v>933</v>
      </c>
      <c r="D106" s="141">
        <v>39692</v>
      </c>
      <c r="E106" s="142">
        <v>2</v>
      </c>
      <c r="N106" s="155">
        <v>36039</v>
      </c>
      <c r="O106" s="156">
        <v>872847</v>
      </c>
      <c r="Q106" s="159" t="s">
        <v>8318</v>
      </c>
      <c r="R106" s="160">
        <v>265271.2</v>
      </c>
      <c r="S106" s="169"/>
      <c r="T106"/>
      <c r="U106"/>
      <c r="V106"/>
    </row>
    <row r="107" spans="1:22" ht="15" x14ac:dyDescent="0.25">
      <c r="A107" s="135" t="s">
        <v>222</v>
      </c>
      <c r="B107" s="136">
        <v>922</v>
      </c>
      <c r="D107" s="141">
        <v>39722</v>
      </c>
      <c r="E107" s="142">
        <v>2</v>
      </c>
      <c r="N107" s="155">
        <v>36069</v>
      </c>
      <c r="O107" s="156">
        <v>868144</v>
      </c>
      <c r="Q107" s="159" t="s">
        <v>8319</v>
      </c>
      <c r="R107" s="160">
        <v>280522.5</v>
      </c>
      <c r="S107" s="169"/>
      <c r="T107"/>
      <c r="U107"/>
      <c r="V107"/>
    </row>
    <row r="108" spans="1:22" ht="15" x14ac:dyDescent="0.25">
      <c r="A108" s="135" t="s">
        <v>223</v>
      </c>
      <c r="B108" s="136"/>
      <c r="D108" s="141">
        <v>39753</v>
      </c>
      <c r="E108" s="142">
        <v>1</v>
      </c>
      <c r="N108" s="155">
        <v>36100</v>
      </c>
      <c r="O108" s="156">
        <v>865446</v>
      </c>
      <c r="Q108" s="159" t="s">
        <v>8320</v>
      </c>
      <c r="R108" s="160">
        <v>270698.8</v>
      </c>
      <c r="S108" s="169"/>
      <c r="T108"/>
      <c r="U108"/>
      <c r="V108"/>
    </row>
    <row r="109" spans="1:22" ht="15" x14ac:dyDescent="0.25">
      <c r="A109" s="135" t="s">
        <v>224</v>
      </c>
      <c r="B109" s="136"/>
      <c r="D109" s="141">
        <v>39783</v>
      </c>
      <c r="E109" s="142">
        <v>1</v>
      </c>
      <c r="N109" s="155">
        <v>36130</v>
      </c>
      <c r="O109" s="156">
        <v>863872</v>
      </c>
      <c r="Q109" s="159" t="s">
        <v>8321</v>
      </c>
      <c r="R109" s="160">
        <v>264404.8</v>
      </c>
      <c r="S109" s="169"/>
      <c r="T109"/>
      <c r="U109"/>
      <c r="V109"/>
    </row>
    <row r="110" spans="1:22" ht="15" x14ac:dyDescent="0.25">
      <c r="A110" s="135" t="s">
        <v>225</v>
      </c>
      <c r="B110" s="136">
        <v>875</v>
      </c>
      <c r="D110" s="141">
        <v>39814</v>
      </c>
      <c r="E110" s="142">
        <v>0.25</v>
      </c>
      <c r="N110" s="155">
        <v>36161</v>
      </c>
      <c r="O110" s="156">
        <v>842708</v>
      </c>
      <c r="Q110" s="159" t="s">
        <v>8322</v>
      </c>
      <c r="R110" s="160">
        <v>249934.4</v>
      </c>
      <c r="S110" s="169"/>
      <c r="T110"/>
      <c r="U110"/>
      <c r="V110"/>
    </row>
    <row r="111" spans="1:22" ht="15" x14ac:dyDescent="0.25">
      <c r="A111" s="135" t="s">
        <v>226</v>
      </c>
      <c r="B111" s="136">
        <v>867</v>
      </c>
      <c r="D111" s="141">
        <v>39845</v>
      </c>
      <c r="E111" s="142">
        <v>0.25</v>
      </c>
      <c r="N111" s="155">
        <v>36192</v>
      </c>
      <c r="O111" s="156">
        <v>822205</v>
      </c>
      <c r="Q111" s="159" t="s">
        <v>8323</v>
      </c>
      <c r="R111" s="160">
        <v>244024.5</v>
      </c>
      <c r="S111" s="169"/>
      <c r="T111"/>
      <c r="U111"/>
      <c r="V111"/>
    </row>
    <row r="112" spans="1:22" ht="15" x14ac:dyDescent="0.25">
      <c r="A112" s="135" t="s">
        <v>227</v>
      </c>
      <c r="B112" s="136">
        <v>882</v>
      </c>
      <c r="D112" s="141">
        <v>39873</v>
      </c>
      <c r="E112" s="142">
        <v>0.25</v>
      </c>
      <c r="N112" s="155">
        <v>36220</v>
      </c>
      <c r="O112" s="156">
        <v>800879</v>
      </c>
      <c r="Q112" s="159" t="s">
        <v>8324</v>
      </c>
      <c r="R112" s="160">
        <v>262181.7</v>
      </c>
      <c r="S112" s="169"/>
      <c r="T112"/>
      <c r="U112"/>
      <c r="V112"/>
    </row>
    <row r="113" spans="1:22" ht="15" x14ac:dyDescent="0.25">
      <c r="A113" s="135" t="s">
        <v>228</v>
      </c>
      <c r="B113" s="136">
        <v>900</v>
      </c>
      <c r="D113" s="141">
        <v>39904</v>
      </c>
      <c r="E113" s="142">
        <v>0.25</v>
      </c>
      <c r="N113" s="155">
        <v>36251</v>
      </c>
      <c r="O113" s="156">
        <v>779123</v>
      </c>
      <c r="Q113" s="159" t="s">
        <v>8325</v>
      </c>
      <c r="R113" s="160">
        <v>259563.5</v>
      </c>
      <c r="S113" s="169"/>
      <c r="T113"/>
      <c r="U113"/>
      <c r="V113"/>
    </row>
    <row r="114" spans="1:22" ht="15" x14ac:dyDescent="0.25">
      <c r="A114" s="135" t="s">
        <v>229</v>
      </c>
      <c r="B114" s="136">
        <v>877</v>
      </c>
      <c r="D114" s="141">
        <v>39934</v>
      </c>
      <c r="E114" s="142">
        <v>0.25</v>
      </c>
      <c r="N114" s="155">
        <v>36281</v>
      </c>
      <c r="O114" s="156">
        <v>755512</v>
      </c>
      <c r="Q114" s="159" t="s">
        <v>8326</v>
      </c>
      <c r="R114" s="160">
        <v>268324</v>
      </c>
      <c r="S114" s="169"/>
      <c r="T114"/>
      <c r="U114"/>
      <c r="V114"/>
    </row>
    <row r="115" spans="1:22" ht="15" x14ac:dyDescent="0.25">
      <c r="A115" s="135" t="s">
        <v>230</v>
      </c>
      <c r="B115" s="136"/>
      <c r="D115" s="141">
        <v>39965</v>
      </c>
      <c r="E115" s="142">
        <v>0.25</v>
      </c>
      <c r="N115" s="155">
        <v>36312</v>
      </c>
      <c r="O115" s="156">
        <v>733232</v>
      </c>
      <c r="Q115" s="159" t="s">
        <v>8327</v>
      </c>
      <c r="R115" s="160">
        <v>275701.2</v>
      </c>
      <c r="S115" s="169"/>
      <c r="T115"/>
      <c r="U115"/>
      <c r="V115"/>
    </row>
    <row r="116" spans="1:22" ht="15" x14ac:dyDescent="0.25">
      <c r="A116" s="135" t="s">
        <v>231</v>
      </c>
      <c r="B116" s="136"/>
      <c r="D116" s="141">
        <v>39995</v>
      </c>
      <c r="E116" s="142">
        <v>0.25</v>
      </c>
      <c r="N116" s="155">
        <v>36342</v>
      </c>
      <c r="O116" s="156">
        <v>709083</v>
      </c>
      <c r="Q116" s="159" t="s">
        <v>8328</v>
      </c>
      <c r="R116" s="160">
        <v>285444.2</v>
      </c>
      <c r="S116" s="169"/>
      <c r="T116"/>
      <c r="U116"/>
      <c r="V116"/>
    </row>
    <row r="117" spans="1:22" ht="15" x14ac:dyDescent="0.25">
      <c r="A117" s="135" t="s">
        <v>232</v>
      </c>
      <c r="B117" s="136">
        <v>818</v>
      </c>
      <c r="D117" s="141">
        <v>40026</v>
      </c>
      <c r="E117" s="142">
        <v>0.25</v>
      </c>
      <c r="N117" s="155">
        <v>36373</v>
      </c>
      <c r="O117" s="156">
        <v>685813</v>
      </c>
      <c r="Q117" s="159" t="s">
        <v>8329</v>
      </c>
      <c r="R117" s="160">
        <v>284240.40000000002</v>
      </c>
      <c r="S117" s="169"/>
      <c r="T117"/>
      <c r="U117"/>
      <c r="V117"/>
    </row>
    <row r="118" spans="1:22" ht="15" x14ac:dyDescent="0.25">
      <c r="A118" s="135" t="s">
        <v>233</v>
      </c>
      <c r="B118" s="136">
        <v>811</v>
      </c>
      <c r="D118" s="141">
        <v>40057</v>
      </c>
      <c r="E118" s="142">
        <v>0.25</v>
      </c>
      <c r="N118" s="155">
        <v>36404</v>
      </c>
      <c r="O118" s="156">
        <v>663082</v>
      </c>
      <c r="Q118" s="159" t="s">
        <v>8330</v>
      </c>
      <c r="R118" s="160">
        <v>283157.90000000002</v>
      </c>
      <c r="S118" s="169"/>
      <c r="T118"/>
      <c r="U118"/>
      <c r="V118"/>
    </row>
    <row r="119" spans="1:22" ht="15" x14ac:dyDescent="0.25">
      <c r="A119" s="135" t="s">
        <v>234</v>
      </c>
      <c r="B119" s="136">
        <v>819</v>
      </c>
      <c r="D119" s="141">
        <v>40087</v>
      </c>
      <c r="E119" s="142">
        <v>0.25</v>
      </c>
      <c r="N119" s="155">
        <v>36434</v>
      </c>
      <c r="O119" s="156">
        <v>640037</v>
      </c>
      <c r="Q119" s="159" t="s">
        <v>8331</v>
      </c>
      <c r="R119" s="160">
        <v>301895.90000000002</v>
      </c>
      <c r="S119" s="169"/>
      <c r="T119"/>
      <c r="U119"/>
      <c r="V119"/>
    </row>
    <row r="120" spans="1:22" ht="15" x14ac:dyDescent="0.25">
      <c r="A120" s="135" t="s">
        <v>235</v>
      </c>
      <c r="B120" s="136">
        <v>848</v>
      </c>
      <c r="D120" s="141">
        <v>40118</v>
      </c>
      <c r="E120" s="142">
        <v>0.25</v>
      </c>
      <c r="N120" s="155">
        <v>36465</v>
      </c>
      <c r="O120" s="156">
        <v>618440</v>
      </c>
      <c r="Q120" s="159" t="s">
        <v>8332</v>
      </c>
      <c r="R120" s="160">
        <v>305048.8</v>
      </c>
      <c r="S120" s="169"/>
      <c r="T120"/>
      <c r="U120"/>
      <c r="V120"/>
    </row>
    <row r="121" spans="1:22" ht="15" x14ac:dyDescent="0.25">
      <c r="A121" s="135" t="s">
        <v>236</v>
      </c>
      <c r="B121" s="136">
        <v>850</v>
      </c>
      <c r="D121" s="141">
        <v>40148</v>
      </c>
      <c r="E121" s="142">
        <v>0.25</v>
      </c>
      <c r="N121" s="155">
        <v>36495</v>
      </c>
      <c r="O121" s="156">
        <v>599290</v>
      </c>
      <c r="Q121" s="159" t="s">
        <v>8333</v>
      </c>
      <c r="R121" s="160">
        <v>313522.8</v>
      </c>
      <c r="S121" s="169"/>
      <c r="T121"/>
      <c r="U121"/>
      <c r="V121"/>
    </row>
    <row r="122" spans="1:22" ht="15" x14ac:dyDescent="0.25">
      <c r="A122" s="135" t="s">
        <v>237</v>
      </c>
      <c r="B122" s="136"/>
      <c r="D122" s="141">
        <v>40179</v>
      </c>
      <c r="E122" s="142">
        <v>0.25</v>
      </c>
      <c r="N122" s="155">
        <v>36526</v>
      </c>
      <c r="O122" s="156">
        <v>602406</v>
      </c>
      <c r="Q122" s="159" t="s">
        <v>8334</v>
      </c>
      <c r="R122" s="160">
        <v>288972.79999999999</v>
      </c>
      <c r="S122" s="169"/>
      <c r="T122"/>
      <c r="U122"/>
      <c r="V122"/>
    </row>
    <row r="123" spans="1:22" ht="15" x14ac:dyDescent="0.25">
      <c r="A123" s="135" t="s">
        <v>238</v>
      </c>
      <c r="B123" s="136"/>
      <c r="D123" s="141">
        <v>40210</v>
      </c>
      <c r="E123" s="142">
        <v>0.25</v>
      </c>
      <c r="N123" s="155">
        <v>36557</v>
      </c>
      <c r="O123" s="156">
        <v>608291</v>
      </c>
      <c r="Q123" s="159" t="s">
        <v>8335</v>
      </c>
      <c r="R123" s="160">
        <v>285723.2</v>
      </c>
      <c r="S123" s="169"/>
      <c r="T123"/>
      <c r="U123"/>
      <c r="V123"/>
    </row>
    <row r="124" spans="1:22" ht="15" x14ac:dyDescent="0.25">
      <c r="A124" s="135" t="s">
        <v>239</v>
      </c>
      <c r="B124" s="136">
        <v>866</v>
      </c>
      <c r="D124" s="141">
        <v>40238</v>
      </c>
      <c r="E124" s="142">
        <v>0.25</v>
      </c>
      <c r="N124" s="155">
        <v>36586</v>
      </c>
      <c r="O124" s="156">
        <v>612496</v>
      </c>
      <c r="Q124" s="159" t="s">
        <v>8336</v>
      </c>
      <c r="R124" s="160">
        <v>311651.59999999998</v>
      </c>
      <c r="S124" s="169"/>
      <c r="T124"/>
      <c r="U124"/>
      <c r="V124"/>
    </row>
    <row r="125" spans="1:22" ht="15" x14ac:dyDescent="0.25">
      <c r="A125" s="135" t="s">
        <v>240</v>
      </c>
      <c r="B125" s="136">
        <v>830</v>
      </c>
      <c r="D125" s="141">
        <v>40269</v>
      </c>
      <c r="E125" s="142">
        <v>0.25</v>
      </c>
      <c r="N125" s="155">
        <v>36617</v>
      </c>
      <c r="O125" s="156">
        <v>615430</v>
      </c>
      <c r="Q125" s="159" t="s">
        <v>8337</v>
      </c>
      <c r="R125" s="160">
        <v>307083.5</v>
      </c>
      <c r="S125" s="169"/>
      <c r="T125"/>
      <c r="U125"/>
      <c r="V125"/>
    </row>
    <row r="126" spans="1:22" ht="15" x14ac:dyDescent="0.25">
      <c r="A126" s="135" t="s">
        <v>241</v>
      </c>
      <c r="B126" s="136">
        <v>813</v>
      </c>
      <c r="D126" s="141">
        <v>40299</v>
      </c>
      <c r="E126" s="142">
        <v>0.25</v>
      </c>
      <c r="N126" s="155">
        <v>36647</v>
      </c>
      <c r="O126" s="156">
        <v>620436</v>
      </c>
      <c r="Q126" s="159" t="s">
        <v>8338</v>
      </c>
      <c r="R126" s="160">
        <v>315988.40000000002</v>
      </c>
      <c r="S126" s="169"/>
      <c r="T126"/>
      <c r="U126"/>
      <c r="V126"/>
    </row>
    <row r="127" spans="1:22" ht="15" x14ac:dyDescent="0.25">
      <c r="A127" s="135" t="s">
        <v>242</v>
      </c>
      <c r="B127" s="136">
        <v>825</v>
      </c>
      <c r="D127" s="141">
        <v>40330</v>
      </c>
      <c r="E127" s="142">
        <v>0.25</v>
      </c>
      <c r="N127" s="155">
        <v>36678</v>
      </c>
      <c r="O127" s="156">
        <v>625726</v>
      </c>
      <c r="Q127" s="159" t="s">
        <v>8339</v>
      </c>
      <c r="R127" s="160">
        <v>321023.2</v>
      </c>
      <c r="S127" s="169"/>
      <c r="T127"/>
      <c r="U127"/>
      <c r="V127"/>
    </row>
    <row r="128" spans="1:22" ht="15" x14ac:dyDescent="0.25">
      <c r="A128" s="135" t="s">
        <v>243</v>
      </c>
      <c r="B128" s="136">
        <v>835</v>
      </c>
      <c r="D128" s="141">
        <v>40360</v>
      </c>
      <c r="E128" s="142">
        <v>0.25</v>
      </c>
      <c r="N128" s="155">
        <v>36708</v>
      </c>
      <c r="O128" s="156">
        <v>631179</v>
      </c>
      <c r="Q128" s="159" t="s">
        <v>8340</v>
      </c>
      <c r="R128" s="160">
        <v>332454.2</v>
      </c>
      <c r="S128" s="169"/>
      <c r="T128"/>
      <c r="U128"/>
      <c r="V128"/>
    </row>
    <row r="129" spans="1:22" ht="15" x14ac:dyDescent="0.25">
      <c r="A129" s="135" t="s">
        <v>244</v>
      </c>
      <c r="B129" s="136"/>
      <c r="D129" s="141">
        <v>40391</v>
      </c>
      <c r="E129" s="142">
        <v>0.25</v>
      </c>
      <c r="N129" s="155">
        <v>36739</v>
      </c>
      <c r="O129" s="156">
        <v>636585</v>
      </c>
      <c r="Q129" s="159" t="s">
        <v>8341</v>
      </c>
      <c r="R129" s="160">
        <v>334225.59999999998</v>
      </c>
      <c r="S129" s="169"/>
      <c r="T129"/>
      <c r="U129"/>
      <c r="V129"/>
    </row>
    <row r="130" spans="1:22" ht="15" x14ac:dyDescent="0.25">
      <c r="A130" s="135" t="s">
        <v>245</v>
      </c>
      <c r="B130" s="136"/>
      <c r="D130" s="141">
        <v>40422</v>
      </c>
      <c r="E130" s="142">
        <v>0.25</v>
      </c>
      <c r="N130" s="155">
        <v>36770</v>
      </c>
      <c r="O130" s="156">
        <v>640669</v>
      </c>
      <c r="Q130" s="159" t="s">
        <v>8342</v>
      </c>
      <c r="R130" s="160">
        <v>331255.90000000002</v>
      </c>
      <c r="S130" s="169"/>
      <c r="T130"/>
      <c r="U130"/>
      <c r="V130"/>
    </row>
    <row r="131" spans="1:22" ht="15" x14ac:dyDescent="0.25">
      <c r="A131" s="135" t="s">
        <v>246</v>
      </c>
      <c r="B131" s="136"/>
      <c r="D131" s="141">
        <v>40452</v>
      </c>
      <c r="E131" s="142">
        <v>0.25</v>
      </c>
      <c r="N131" s="155">
        <v>36800</v>
      </c>
      <c r="O131" s="156">
        <v>646185</v>
      </c>
      <c r="Q131" s="159" t="s">
        <v>8343</v>
      </c>
      <c r="R131" s="160">
        <v>344963.8</v>
      </c>
      <c r="S131" s="169"/>
      <c r="T131"/>
      <c r="U131"/>
      <c r="V131"/>
    </row>
    <row r="132" spans="1:22" ht="15" x14ac:dyDescent="0.25">
      <c r="A132" s="135" t="s">
        <v>247</v>
      </c>
      <c r="B132" s="136">
        <v>878</v>
      </c>
      <c r="D132" s="141">
        <v>40483</v>
      </c>
      <c r="E132" s="142">
        <v>0.25</v>
      </c>
      <c r="N132" s="155">
        <v>36831</v>
      </c>
      <c r="O132" s="156">
        <v>651141</v>
      </c>
      <c r="Q132" s="159" t="s">
        <v>8344</v>
      </c>
      <c r="R132" s="160">
        <v>356707.5</v>
      </c>
      <c r="S132" s="169"/>
      <c r="T132"/>
      <c r="U132"/>
      <c r="V132"/>
    </row>
    <row r="133" spans="1:22" ht="15" x14ac:dyDescent="0.25">
      <c r="A133" s="135" t="s">
        <v>248</v>
      </c>
      <c r="B133" s="136">
        <v>856</v>
      </c>
      <c r="D133" s="141">
        <v>40513</v>
      </c>
      <c r="E133" s="142">
        <v>0.25</v>
      </c>
      <c r="N133" s="155">
        <v>36861</v>
      </c>
      <c r="O133" s="156">
        <v>655707</v>
      </c>
      <c r="Q133" s="159" t="s">
        <v>8345</v>
      </c>
      <c r="R133" s="160">
        <v>355797.4</v>
      </c>
      <c r="S133" s="169"/>
      <c r="T133"/>
      <c r="U133"/>
      <c r="V133"/>
    </row>
    <row r="134" spans="1:22" ht="15" x14ac:dyDescent="0.25">
      <c r="A134" s="135" t="s">
        <v>249</v>
      </c>
      <c r="B134" s="136">
        <v>835</v>
      </c>
      <c r="D134" s="141">
        <v>40544</v>
      </c>
      <c r="E134" s="142">
        <v>0.25</v>
      </c>
      <c r="N134" s="155">
        <v>36892</v>
      </c>
      <c r="O134" s="156">
        <v>650346</v>
      </c>
      <c r="Q134" s="159" t="s">
        <v>8346</v>
      </c>
      <c r="R134" s="160">
        <v>333255.59999999998</v>
      </c>
      <c r="S134" s="169"/>
      <c r="T134"/>
      <c r="U134"/>
      <c r="V134"/>
    </row>
    <row r="135" spans="1:22" ht="15" x14ac:dyDescent="0.25">
      <c r="A135" s="135" t="s">
        <v>250</v>
      </c>
      <c r="B135" s="136">
        <v>829</v>
      </c>
      <c r="D135" s="141">
        <v>40575</v>
      </c>
      <c r="E135" s="142">
        <v>0.25</v>
      </c>
      <c r="N135" s="155">
        <v>36923</v>
      </c>
      <c r="O135" s="156">
        <v>643305</v>
      </c>
      <c r="Q135" s="159" t="s">
        <v>8347</v>
      </c>
      <c r="R135" s="160">
        <v>334982</v>
      </c>
      <c r="S135" s="169"/>
      <c r="T135"/>
      <c r="U135"/>
      <c r="V135"/>
    </row>
    <row r="136" spans="1:22" ht="15" x14ac:dyDescent="0.25">
      <c r="A136" s="135" t="s">
        <v>251</v>
      </c>
      <c r="B136" s="136"/>
      <c r="D136" s="141">
        <v>40603</v>
      </c>
      <c r="E136" s="142">
        <v>0.25</v>
      </c>
      <c r="N136" s="155">
        <v>36951</v>
      </c>
      <c r="O136" s="156">
        <v>636504</v>
      </c>
      <c r="Q136" s="159" t="s">
        <v>8348</v>
      </c>
      <c r="R136" s="160">
        <v>347879.6</v>
      </c>
      <c r="S136" s="169"/>
      <c r="T136"/>
      <c r="U136"/>
      <c r="V136"/>
    </row>
    <row r="137" spans="1:22" ht="15" x14ac:dyDescent="0.25">
      <c r="A137" s="135" t="s">
        <v>252</v>
      </c>
      <c r="B137" s="136"/>
      <c r="D137" s="141">
        <v>40634</v>
      </c>
      <c r="E137" s="142">
        <v>0.25</v>
      </c>
      <c r="N137" s="155">
        <v>36982</v>
      </c>
      <c r="O137" s="156">
        <v>631110</v>
      </c>
      <c r="Q137" s="159" t="s">
        <v>8349</v>
      </c>
      <c r="R137" s="160">
        <v>349049.3</v>
      </c>
      <c r="S137" s="169"/>
      <c r="T137"/>
      <c r="U137"/>
      <c r="V137"/>
    </row>
    <row r="138" spans="1:22" ht="15" x14ac:dyDescent="0.25">
      <c r="A138" s="135" t="s">
        <v>253</v>
      </c>
      <c r="B138" s="136">
        <v>840</v>
      </c>
      <c r="D138" s="141">
        <v>40664</v>
      </c>
      <c r="E138" s="142">
        <v>0.25</v>
      </c>
      <c r="N138" s="155">
        <v>37012</v>
      </c>
      <c r="O138" s="156">
        <v>624846</v>
      </c>
      <c r="Q138" s="159" t="s">
        <v>8350</v>
      </c>
      <c r="R138" s="160">
        <v>366256.2</v>
      </c>
      <c r="S138" s="169"/>
      <c r="T138"/>
      <c r="U138"/>
      <c r="V138"/>
    </row>
    <row r="139" spans="1:22" ht="15" x14ac:dyDescent="0.25">
      <c r="A139" s="135" t="s">
        <v>254</v>
      </c>
      <c r="B139" s="136">
        <v>813</v>
      </c>
      <c r="D139" s="141">
        <v>40695</v>
      </c>
      <c r="E139" s="142">
        <v>0.25</v>
      </c>
      <c r="N139" s="155">
        <v>37043</v>
      </c>
      <c r="O139" s="156">
        <v>614766</v>
      </c>
      <c r="Q139" s="159" t="s">
        <v>8351</v>
      </c>
      <c r="R139" s="160">
        <v>370951.2</v>
      </c>
      <c r="S139" s="169"/>
      <c r="T139"/>
      <c r="U139"/>
      <c r="V139"/>
    </row>
    <row r="140" spans="1:22" ht="15" x14ac:dyDescent="0.25">
      <c r="A140" s="135" t="s">
        <v>255</v>
      </c>
      <c r="B140" s="136">
        <v>805</v>
      </c>
      <c r="D140" s="141">
        <v>40725</v>
      </c>
      <c r="E140" s="142">
        <v>0.25</v>
      </c>
      <c r="N140" s="155">
        <v>37073</v>
      </c>
      <c r="O140" s="156">
        <v>606172</v>
      </c>
      <c r="Q140" s="159" t="s">
        <v>8352</v>
      </c>
      <c r="R140" s="160">
        <v>373143.3</v>
      </c>
      <c r="S140" s="169"/>
      <c r="T140"/>
      <c r="U140"/>
      <c r="V140"/>
    </row>
    <row r="141" spans="1:22" ht="15" x14ac:dyDescent="0.25">
      <c r="A141" s="135" t="s">
        <v>256</v>
      </c>
      <c r="B141" s="136">
        <v>820</v>
      </c>
      <c r="D141" s="141">
        <v>40756</v>
      </c>
      <c r="E141" s="142">
        <v>0.25</v>
      </c>
      <c r="N141" s="155">
        <v>37104</v>
      </c>
      <c r="O141" s="156">
        <v>597320</v>
      </c>
      <c r="Q141" s="159" t="s">
        <v>8353</v>
      </c>
      <c r="R141" s="160">
        <v>376769.3</v>
      </c>
      <c r="S141" s="169"/>
      <c r="T141"/>
      <c r="U141"/>
      <c r="V141"/>
    </row>
    <row r="142" spans="1:22" ht="15" x14ac:dyDescent="0.25">
      <c r="A142" s="135" t="s">
        <v>257</v>
      </c>
      <c r="B142" s="136">
        <v>815</v>
      </c>
      <c r="D142" s="141">
        <v>40787</v>
      </c>
      <c r="E142" s="142">
        <v>0.25</v>
      </c>
      <c r="N142" s="155">
        <v>37135</v>
      </c>
      <c r="O142" s="156">
        <v>588496</v>
      </c>
      <c r="Q142" s="159" t="s">
        <v>8354</v>
      </c>
      <c r="R142" s="160">
        <v>361724.6</v>
      </c>
      <c r="S142" s="169"/>
      <c r="T142"/>
      <c r="U142"/>
      <c r="V142"/>
    </row>
    <row r="143" spans="1:22" ht="15" x14ac:dyDescent="0.25">
      <c r="A143" s="135" t="s">
        <v>258</v>
      </c>
      <c r="B143" s="136"/>
      <c r="D143" s="141">
        <v>40817</v>
      </c>
      <c r="E143" s="142">
        <v>0.25</v>
      </c>
      <c r="N143" s="155">
        <v>37165</v>
      </c>
      <c r="O143" s="156">
        <v>578770</v>
      </c>
      <c r="Q143" s="159" t="s">
        <v>8355</v>
      </c>
      <c r="R143" s="160">
        <v>378491</v>
      </c>
      <c r="S143" s="169"/>
      <c r="T143"/>
      <c r="U143"/>
      <c r="V143"/>
    </row>
    <row r="144" spans="1:22" ht="15" x14ac:dyDescent="0.25">
      <c r="A144" s="135" t="s">
        <v>259</v>
      </c>
      <c r="B144" s="136"/>
      <c r="D144" s="141">
        <v>40848</v>
      </c>
      <c r="E144" s="142">
        <v>0.25</v>
      </c>
      <c r="N144" s="155">
        <v>37196</v>
      </c>
      <c r="O144" s="156">
        <v>569415</v>
      </c>
      <c r="Q144" s="159" t="s">
        <v>8356</v>
      </c>
      <c r="R144" s="160">
        <v>389560.8</v>
      </c>
      <c r="S144" s="169"/>
      <c r="T144"/>
      <c r="U144"/>
      <c r="V144"/>
    </row>
    <row r="145" spans="1:22" ht="15" x14ac:dyDescent="0.25">
      <c r="A145" s="135" t="s">
        <v>260</v>
      </c>
      <c r="B145" s="136">
        <v>824</v>
      </c>
      <c r="D145" s="141">
        <v>40878</v>
      </c>
      <c r="E145" s="142">
        <v>0.25</v>
      </c>
      <c r="N145" s="155">
        <v>37226</v>
      </c>
      <c r="O145" s="156">
        <v>559563</v>
      </c>
      <c r="Q145" s="159" t="s">
        <v>8357</v>
      </c>
      <c r="R145" s="160">
        <v>391595.1</v>
      </c>
      <c r="S145" s="169"/>
      <c r="T145"/>
      <c r="U145"/>
      <c r="V145"/>
    </row>
    <row r="146" spans="1:22" ht="15" x14ac:dyDescent="0.25">
      <c r="A146" s="135" t="s">
        <v>261</v>
      </c>
      <c r="B146" s="136">
        <v>824</v>
      </c>
      <c r="D146" s="141">
        <v>40909</v>
      </c>
      <c r="E146" s="142">
        <v>0.25</v>
      </c>
      <c r="N146" s="155">
        <v>37257</v>
      </c>
      <c r="O146" s="156">
        <v>554487</v>
      </c>
      <c r="Q146" s="159" t="s">
        <v>8358</v>
      </c>
      <c r="R146" s="160">
        <v>367215.4</v>
      </c>
      <c r="S146" s="169"/>
      <c r="T146"/>
      <c r="U146"/>
      <c r="V146"/>
    </row>
    <row r="147" spans="1:22" ht="15" x14ac:dyDescent="0.25">
      <c r="A147" s="135" t="s">
        <v>262</v>
      </c>
      <c r="B147" s="136">
        <v>824</v>
      </c>
      <c r="D147" s="141">
        <v>40940</v>
      </c>
      <c r="E147" s="142">
        <v>0.25</v>
      </c>
      <c r="N147" s="155">
        <v>37288</v>
      </c>
      <c r="O147" s="156">
        <v>549214</v>
      </c>
      <c r="Q147" s="159" t="s">
        <v>8359</v>
      </c>
      <c r="R147" s="160">
        <v>367177.3</v>
      </c>
      <c r="S147" s="169"/>
      <c r="T147"/>
      <c r="U147"/>
      <c r="V147"/>
    </row>
    <row r="148" spans="1:22" ht="15" x14ac:dyDescent="0.25">
      <c r="A148" s="135" t="s">
        <v>263</v>
      </c>
      <c r="B148" s="136">
        <v>795</v>
      </c>
      <c r="D148" s="141">
        <v>40969</v>
      </c>
      <c r="E148" s="142">
        <v>0.25</v>
      </c>
      <c r="N148" s="155">
        <v>37316</v>
      </c>
      <c r="O148" s="156">
        <v>543554</v>
      </c>
      <c r="Q148" s="159" t="s">
        <v>8360</v>
      </c>
      <c r="R148" s="160">
        <v>392996.5</v>
      </c>
      <c r="S148" s="169"/>
      <c r="T148"/>
      <c r="U148"/>
      <c r="V148"/>
    </row>
    <row r="149" spans="1:22" ht="15" x14ac:dyDescent="0.25">
      <c r="A149" s="135" t="s">
        <v>264</v>
      </c>
      <c r="B149" s="136">
        <v>766</v>
      </c>
      <c r="D149" s="141">
        <v>41000</v>
      </c>
      <c r="E149" s="142">
        <v>0.25</v>
      </c>
      <c r="N149" s="155">
        <v>37347</v>
      </c>
      <c r="O149" s="156">
        <v>538925</v>
      </c>
      <c r="Q149" s="159" t="s">
        <v>8361</v>
      </c>
      <c r="R149" s="160">
        <v>381795.3</v>
      </c>
      <c r="S149" s="169"/>
      <c r="T149"/>
      <c r="U149" s="72"/>
      <c r="V149"/>
    </row>
    <row r="150" spans="1:22" ht="15" x14ac:dyDescent="0.25">
      <c r="A150" s="135" t="s">
        <v>265</v>
      </c>
      <c r="B150" s="136"/>
      <c r="D150" s="141">
        <v>41030</v>
      </c>
      <c r="E150" s="142">
        <v>0.25</v>
      </c>
      <c r="N150" s="155">
        <v>37377</v>
      </c>
      <c r="O150" s="156">
        <v>533047</v>
      </c>
      <c r="Q150" s="159" t="s">
        <v>8362</v>
      </c>
      <c r="R150" s="160">
        <v>400281.3</v>
      </c>
      <c r="S150" s="169"/>
      <c r="T150"/>
      <c r="U150"/>
      <c r="V150"/>
    </row>
    <row r="151" spans="1:22" ht="15" x14ac:dyDescent="0.25">
      <c r="A151" s="135" t="s">
        <v>266</v>
      </c>
      <c r="B151" s="136"/>
      <c r="D151" s="141">
        <v>41061</v>
      </c>
      <c r="E151" s="142">
        <v>0.25</v>
      </c>
      <c r="N151" s="155">
        <v>37408</v>
      </c>
      <c r="O151" s="156">
        <v>529383</v>
      </c>
      <c r="Q151" s="159" t="s">
        <v>8363</v>
      </c>
      <c r="R151" s="160">
        <v>398714.5</v>
      </c>
      <c r="S151" s="169"/>
      <c r="T151"/>
      <c r="U151"/>
      <c r="V151"/>
    </row>
    <row r="152" spans="1:22" ht="15" x14ac:dyDescent="0.25">
      <c r="A152" s="135" t="s">
        <v>267</v>
      </c>
      <c r="B152" s="136">
        <v>777</v>
      </c>
      <c r="D152" s="141">
        <v>41091</v>
      </c>
      <c r="E152" s="142">
        <v>0.25</v>
      </c>
      <c r="N152" s="155">
        <v>37438</v>
      </c>
      <c r="O152" s="156">
        <v>525337</v>
      </c>
      <c r="Q152" s="159" t="s">
        <v>8364</v>
      </c>
      <c r="R152" s="160">
        <v>414617.4</v>
      </c>
      <c r="S152" s="169"/>
      <c r="T152"/>
      <c r="U152"/>
      <c r="V152"/>
    </row>
    <row r="153" spans="1:22" ht="15" x14ac:dyDescent="0.25">
      <c r="A153" s="135" t="s">
        <v>268</v>
      </c>
      <c r="B153" s="136">
        <v>772</v>
      </c>
      <c r="D153" s="141">
        <v>41122</v>
      </c>
      <c r="E153" s="142">
        <v>0.25</v>
      </c>
      <c r="N153" s="155">
        <v>37469</v>
      </c>
      <c r="O153" s="156">
        <v>521077</v>
      </c>
      <c r="Q153" s="159" t="s">
        <v>8365</v>
      </c>
      <c r="R153" s="160">
        <v>419906.3</v>
      </c>
      <c r="S153" s="169"/>
      <c r="T153"/>
      <c r="U153"/>
      <c r="V153"/>
    </row>
    <row r="154" spans="1:22" ht="15" x14ac:dyDescent="0.25">
      <c r="A154" s="135" t="s">
        <v>269</v>
      </c>
      <c r="B154" s="136">
        <v>762</v>
      </c>
      <c r="D154" s="141">
        <v>41153</v>
      </c>
      <c r="E154" s="142">
        <v>0.25</v>
      </c>
      <c r="N154" s="155">
        <v>37500</v>
      </c>
      <c r="O154" s="156">
        <v>517619</v>
      </c>
      <c r="Q154" s="159" t="s">
        <v>8366</v>
      </c>
      <c r="R154" s="160">
        <v>393524.7</v>
      </c>
      <c r="S154" s="169"/>
      <c r="T154"/>
      <c r="U154"/>
      <c r="V154"/>
    </row>
    <row r="155" spans="1:22" ht="15" x14ac:dyDescent="0.25">
      <c r="A155" s="135" t="s">
        <v>270</v>
      </c>
      <c r="B155" s="136">
        <v>755</v>
      </c>
      <c r="D155" s="141">
        <v>41183</v>
      </c>
      <c r="E155" s="142">
        <v>0.25</v>
      </c>
      <c r="N155" s="155">
        <v>37530</v>
      </c>
      <c r="O155" s="156">
        <v>514407</v>
      </c>
      <c r="Q155" s="159" t="s">
        <v>8367</v>
      </c>
      <c r="R155" s="160">
        <v>422672.1</v>
      </c>
      <c r="S155" s="169"/>
      <c r="T155"/>
      <c r="U155"/>
      <c r="V155"/>
    </row>
    <row r="156" spans="1:22" ht="15" x14ac:dyDescent="0.25">
      <c r="A156" s="135" t="s">
        <v>271</v>
      </c>
      <c r="B156" s="136">
        <v>739</v>
      </c>
      <c r="D156" s="141">
        <v>41214</v>
      </c>
      <c r="E156" s="142">
        <v>0.25</v>
      </c>
      <c r="N156" s="155">
        <v>37561</v>
      </c>
      <c r="O156" s="156">
        <v>510930</v>
      </c>
      <c r="Q156" s="159" t="s">
        <v>8368</v>
      </c>
      <c r="R156" s="160">
        <v>423816.4</v>
      </c>
      <c r="S156" s="169"/>
      <c r="T156"/>
      <c r="U156"/>
      <c r="V156"/>
    </row>
    <row r="157" spans="1:22" ht="15" x14ac:dyDescent="0.25">
      <c r="A157" s="135" t="s">
        <v>272</v>
      </c>
      <c r="B157" s="136"/>
      <c r="D157" s="141">
        <v>41244</v>
      </c>
      <c r="E157" s="142">
        <v>0.25</v>
      </c>
      <c r="N157" s="155">
        <v>37591</v>
      </c>
      <c r="O157" s="156">
        <v>508101</v>
      </c>
      <c r="Q157" s="159" t="s">
        <v>8369</v>
      </c>
      <c r="R157" s="160">
        <v>423195.9</v>
      </c>
      <c r="S157" s="169"/>
      <c r="T157"/>
    </row>
    <row r="158" spans="1:22" ht="15" x14ac:dyDescent="0.25">
      <c r="A158" s="135" t="s">
        <v>273</v>
      </c>
      <c r="B158" s="136"/>
      <c r="D158" s="141">
        <v>41275</v>
      </c>
      <c r="E158" s="142">
        <v>0.25</v>
      </c>
      <c r="N158" s="155">
        <v>37622</v>
      </c>
      <c r="O158" s="156">
        <v>512414</v>
      </c>
      <c r="Q158" s="159" t="s">
        <v>8370</v>
      </c>
      <c r="R158" s="160">
        <v>413777.4</v>
      </c>
      <c r="S158" s="169"/>
      <c r="T158"/>
    </row>
    <row r="159" spans="1:22" ht="15" x14ac:dyDescent="0.25">
      <c r="A159" s="135" t="s">
        <v>274</v>
      </c>
      <c r="B159" s="136">
        <v>724</v>
      </c>
      <c r="D159" s="141">
        <v>41306</v>
      </c>
      <c r="E159" s="142">
        <v>0.25</v>
      </c>
      <c r="N159" s="155">
        <v>37653</v>
      </c>
      <c r="O159" s="156">
        <v>518080</v>
      </c>
      <c r="Q159" s="159" t="s">
        <v>8371</v>
      </c>
      <c r="R159" s="160">
        <v>400124.3</v>
      </c>
      <c r="S159" s="169"/>
      <c r="T159"/>
    </row>
    <row r="160" spans="1:22" ht="15" x14ac:dyDescent="0.25">
      <c r="A160" s="135" t="s">
        <v>275</v>
      </c>
      <c r="B160" s="136">
        <v>724</v>
      </c>
      <c r="D160" s="141">
        <v>41334</v>
      </c>
      <c r="E160" s="142">
        <v>0.25</v>
      </c>
      <c r="N160" s="155">
        <v>37681</v>
      </c>
      <c r="O160" s="156">
        <v>523097</v>
      </c>
      <c r="Q160" s="159" t="s">
        <v>8372</v>
      </c>
      <c r="R160" s="160">
        <v>426285.3</v>
      </c>
      <c r="S160" s="169"/>
      <c r="T160"/>
    </row>
    <row r="161" spans="1:20" ht="15" x14ac:dyDescent="0.25">
      <c r="A161" s="135" t="s">
        <v>276</v>
      </c>
      <c r="B161" s="136">
        <v>732</v>
      </c>
      <c r="D161" s="141">
        <v>41365</v>
      </c>
      <c r="E161" s="142">
        <v>0.25</v>
      </c>
      <c r="N161" s="155">
        <v>37712</v>
      </c>
      <c r="O161" s="156">
        <v>527798</v>
      </c>
      <c r="Q161" s="159" t="s">
        <v>8373</v>
      </c>
      <c r="R161" s="160">
        <v>439022</v>
      </c>
      <c r="S161" s="169"/>
      <c r="T161"/>
    </row>
    <row r="162" spans="1:20" ht="15" x14ac:dyDescent="0.25">
      <c r="A162" s="135" t="s">
        <v>277</v>
      </c>
      <c r="B162" s="136">
        <v>745</v>
      </c>
      <c r="D162" s="141">
        <v>41395</v>
      </c>
      <c r="E162" s="142">
        <v>0.25</v>
      </c>
      <c r="N162" s="155">
        <v>37742</v>
      </c>
      <c r="O162" s="156">
        <v>531209</v>
      </c>
      <c r="Q162" s="159" t="s">
        <v>8374</v>
      </c>
      <c r="R162" s="160">
        <v>438573</v>
      </c>
      <c r="S162" s="169"/>
      <c r="T162"/>
    </row>
    <row r="163" spans="1:20" ht="15" x14ac:dyDescent="0.25">
      <c r="A163" s="135" t="s">
        <v>278</v>
      </c>
      <c r="B163" s="136">
        <v>752</v>
      </c>
      <c r="D163" s="141">
        <v>41426</v>
      </c>
      <c r="E163" s="142">
        <v>0.25</v>
      </c>
      <c r="N163" s="155">
        <v>37773</v>
      </c>
      <c r="O163" s="156">
        <v>534949</v>
      </c>
      <c r="Q163" s="159" t="s">
        <v>8375</v>
      </c>
      <c r="R163" s="160">
        <v>443172.9</v>
      </c>
      <c r="S163" s="169"/>
      <c r="T163"/>
    </row>
    <row r="164" spans="1:20" ht="15" x14ac:dyDescent="0.25">
      <c r="A164" s="135" t="s">
        <v>279</v>
      </c>
      <c r="B164" s="136"/>
      <c r="D164" s="141">
        <v>41456</v>
      </c>
      <c r="E164" s="142">
        <v>0.25</v>
      </c>
      <c r="N164" s="155">
        <v>37803</v>
      </c>
      <c r="O164" s="156">
        <v>539631</v>
      </c>
      <c r="Q164" s="159" t="s">
        <v>8376</v>
      </c>
      <c r="R164" s="160">
        <v>458648.5</v>
      </c>
      <c r="S164" s="169"/>
      <c r="T164"/>
    </row>
    <row r="165" spans="1:20" ht="15" x14ac:dyDescent="0.25">
      <c r="A165" s="135" t="s">
        <v>280</v>
      </c>
      <c r="B165" s="136"/>
      <c r="D165" s="141">
        <v>41487</v>
      </c>
      <c r="E165" s="142">
        <v>0.25</v>
      </c>
      <c r="N165" s="155">
        <v>37834</v>
      </c>
      <c r="O165" s="156">
        <v>542850</v>
      </c>
      <c r="Q165" s="159" t="s">
        <v>8377</v>
      </c>
      <c r="R165" s="160">
        <v>452521</v>
      </c>
      <c r="S165" s="169"/>
      <c r="T165"/>
    </row>
    <row r="166" spans="1:20" ht="15" x14ac:dyDescent="0.25">
      <c r="A166" s="135" t="s">
        <v>281</v>
      </c>
      <c r="B166" s="136"/>
      <c r="D166" s="141">
        <v>41518</v>
      </c>
      <c r="E166" s="142">
        <v>0.25</v>
      </c>
      <c r="N166" s="155">
        <v>37865</v>
      </c>
      <c r="O166" s="156">
        <v>547361</v>
      </c>
      <c r="Q166" s="159" t="s">
        <v>8378</v>
      </c>
      <c r="R166" s="160">
        <v>438918.3</v>
      </c>
      <c r="S166" s="169"/>
      <c r="T166"/>
    </row>
    <row r="167" spans="1:20" ht="15" x14ac:dyDescent="0.25">
      <c r="A167" s="135" t="s">
        <v>282</v>
      </c>
      <c r="B167" s="136">
        <v>756</v>
      </c>
      <c r="D167" s="141">
        <v>41548</v>
      </c>
      <c r="E167" s="142">
        <v>0.25</v>
      </c>
      <c r="N167" s="155">
        <v>37895</v>
      </c>
      <c r="O167" s="156">
        <v>551231</v>
      </c>
      <c r="Q167" s="159" t="s">
        <v>8379</v>
      </c>
      <c r="R167" s="160">
        <v>472152.7</v>
      </c>
      <c r="S167" s="169"/>
      <c r="T167"/>
    </row>
    <row r="168" spans="1:20" ht="15" x14ac:dyDescent="0.25">
      <c r="A168" s="135" t="s">
        <v>283</v>
      </c>
      <c r="B168" s="136">
        <v>759</v>
      </c>
      <c r="D168" s="141">
        <v>41579</v>
      </c>
      <c r="E168" s="142">
        <v>0.25</v>
      </c>
      <c r="N168" s="155">
        <v>37926</v>
      </c>
      <c r="O168" s="156">
        <v>554615</v>
      </c>
      <c r="Q168" s="159" t="s">
        <v>8380</v>
      </c>
      <c r="R168" s="160">
        <v>468337.8</v>
      </c>
      <c r="S168" s="169"/>
      <c r="T168"/>
    </row>
    <row r="169" spans="1:20" ht="15" x14ac:dyDescent="0.25">
      <c r="A169" s="135" t="s">
        <v>284</v>
      </c>
      <c r="B169" s="136">
        <v>751</v>
      </c>
      <c r="D169" s="141">
        <v>41609</v>
      </c>
      <c r="E169" s="142">
        <v>0.25</v>
      </c>
      <c r="N169" s="155">
        <v>37956</v>
      </c>
      <c r="O169" s="156">
        <v>559465</v>
      </c>
      <c r="Q169" s="161" t="s">
        <v>8381</v>
      </c>
      <c r="R169" s="160">
        <v>464921.8</v>
      </c>
      <c r="S169" s="169"/>
      <c r="T169" s="18"/>
    </row>
    <row r="170" spans="1:20" ht="15" x14ac:dyDescent="0.25">
      <c r="A170" s="135" t="s">
        <v>285</v>
      </c>
      <c r="B170" s="136">
        <v>758</v>
      </c>
      <c r="D170" s="141">
        <v>41640</v>
      </c>
      <c r="E170" s="142">
        <v>0.25</v>
      </c>
      <c r="N170" s="155">
        <v>37987</v>
      </c>
      <c r="O170" s="156">
        <v>566024</v>
      </c>
      <c r="Q170" s="159" t="s">
        <v>8382</v>
      </c>
      <c r="R170" s="160">
        <v>455263.2</v>
      </c>
      <c r="S170" s="169"/>
      <c r="T170"/>
    </row>
    <row r="171" spans="1:20" ht="15" x14ac:dyDescent="0.25">
      <c r="A171" s="135" t="s">
        <v>286</v>
      </c>
      <c r="B171" s="136"/>
      <c r="D171" s="141">
        <v>41671</v>
      </c>
      <c r="E171" s="142">
        <v>0.25</v>
      </c>
      <c r="N171" s="155">
        <v>38018</v>
      </c>
      <c r="O171" s="156">
        <v>571748</v>
      </c>
      <c r="Q171" s="159" t="s">
        <v>8383</v>
      </c>
      <c r="R171" s="160">
        <v>451544.2</v>
      </c>
      <c r="S171" s="169"/>
      <c r="T171"/>
    </row>
    <row r="172" spans="1:20" ht="15" x14ac:dyDescent="0.25">
      <c r="A172" s="135" t="s">
        <v>287</v>
      </c>
      <c r="B172" s="136"/>
      <c r="D172" s="141">
        <v>41699</v>
      </c>
      <c r="E172" s="142">
        <v>0.25</v>
      </c>
      <c r="N172" s="155">
        <v>38047</v>
      </c>
      <c r="O172" s="156">
        <v>581717</v>
      </c>
      <c r="Q172" s="159" t="s">
        <v>8384</v>
      </c>
      <c r="R172" s="160">
        <v>461646.2</v>
      </c>
      <c r="S172" s="169"/>
      <c r="T172"/>
    </row>
    <row r="173" spans="1:20" ht="15" x14ac:dyDescent="0.25">
      <c r="A173" s="135" t="s">
        <v>288</v>
      </c>
      <c r="B173" s="136">
        <v>767</v>
      </c>
      <c r="D173" s="141">
        <v>41730</v>
      </c>
      <c r="E173" s="142">
        <v>0.25</v>
      </c>
      <c r="N173" s="155">
        <v>38078</v>
      </c>
      <c r="O173" s="156">
        <v>590264</v>
      </c>
      <c r="Q173" s="159" t="s">
        <v>8385</v>
      </c>
      <c r="R173" s="160">
        <v>465268</v>
      </c>
      <c r="S173" s="169"/>
      <c r="T173"/>
    </row>
    <row r="174" spans="1:20" ht="15" x14ac:dyDescent="0.25">
      <c r="A174" s="135" t="s">
        <v>289</v>
      </c>
      <c r="B174" s="136">
        <v>774</v>
      </c>
      <c r="D174" s="141">
        <v>41760</v>
      </c>
      <c r="E174" s="142">
        <v>0.25</v>
      </c>
      <c r="N174" s="155">
        <v>38108</v>
      </c>
      <c r="O174" s="156">
        <v>599299</v>
      </c>
      <c r="Q174" s="159" t="s">
        <v>8386</v>
      </c>
      <c r="R174" s="160">
        <v>473011.8</v>
      </c>
      <c r="S174" s="169"/>
      <c r="T174"/>
    </row>
    <row r="175" spans="1:20" ht="15" x14ac:dyDescent="0.25">
      <c r="A175" s="135" t="s">
        <v>290</v>
      </c>
      <c r="B175" s="136">
        <v>785</v>
      </c>
      <c r="D175" s="141">
        <v>41791</v>
      </c>
      <c r="E175" s="142">
        <v>0.25</v>
      </c>
      <c r="N175" s="155">
        <v>38139</v>
      </c>
      <c r="O175" s="156">
        <v>609778</v>
      </c>
      <c r="Q175" s="159" t="s">
        <v>8387</v>
      </c>
      <c r="R175" s="160">
        <v>462351.2</v>
      </c>
      <c r="S175" s="169"/>
      <c r="T175"/>
    </row>
    <row r="176" spans="1:20" ht="15" x14ac:dyDescent="0.25">
      <c r="A176" s="135" t="s">
        <v>291</v>
      </c>
      <c r="B176" s="136">
        <v>777</v>
      </c>
      <c r="D176" s="141">
        <v>41821</v>
      </c>
      <c r="E176" s="142">
        <v>0.25</v>
      </c>
      <c r="N176" s="155">
        <v>38169</v>
      </c>
      <c r="O176" s="156">
        <v>619966</v>
      </c>
      <c r="Q176" s="159" t="s">
        <v>8388</v>
      </c>
      <c r="R176" s="160">
        <v>484470.5</v>
      </c>
      <c r="S176" s="169"/>
      <c r="T176"/>
    </row>
    <row r="177" spans="1:20" ht="15" x14ac:dyDescent="0.25">
      <c r="A177" s="135" t="s">
        <v>292</v>
      </c>
      <c r="B177" s="136">
        <v>777</v>
      </c>
      <c r="D177" s="141">
        <v>41852</v>
      </c>
      <c r="E177" s="142">
        <v>0.25</v>
      </c>
      <c r="N177" s="155">
        <v>38200</v>
      </c>
      <c r="O177" s="156">
        <v>630285</v>
      </c>
      <c r="Q177" s="159" t="s">
        <v>8389</v>
      </c>
      <c r="R177" s="160">
        <v>475844.5</v>
      </c>
      <c r="S177" s="169"/>
      <c r="T177"/>
    </row>
    <row r="178" spans="1:20" ht="15" x14ac:dyDescent="0.25">
      <c r="A178" s="135" t="s">
        <v>293</v>
      </c>
      <c r="B178" s="136"/>
      <c r="D178" s="141">
        <v>41883</v>
      </c>
      <c r="E178" s="142">
        <v>0.25</v>
      </c>
      <c r="N178" s="155">
        <v>38231</v>
      </c>
      <c r="O178" s="156">
        <v>639225</v>
      </c>
      <c r="Q178" s="159" t="s">
        <v>8390</v>
      </c>
      <c r="R178" s="160">
        <v>475252.5</v>
      </c>
      <c r="S178" s="169"/>
      <c r="T178"/>
    </row>
    <row r="179" spans="1:20" ht="15" x14ac:dyDescent="0.25">
      <c r="A179" s="135" t="s">
        <v>294</v>
      </c>
      <c r="B179" s="136"/>
      <c r="D179" s="141">
        <v>41913</v>
      </c>
      <c r="E179" s="142">
        <v>0.25</v>
      </c>
      <c r="N179" s="155">
        <v>38261</v>
      </c>
      <c r="O179" s="156">
        <v>647939</v>
      </c>
      <c r="Q179" s="159" t="s">
        <v>8391</v>
      </c>
      <c r="R179" s="160">
        <v>499067.1</v>
      </c>
      <c r="S179" s="169"/>
      <c r="T179"/>
    </row>
    <row r="180" spans="1:20" ht="15" x14ac:dyDescent="0.25">
      <c r="A180" s="135" t="s">
        <v>295</v>
      </c>
      <c r="B180" s="136">
        <v>791</v>
      </c>
      <c r="D180" s="141">
        <v>41944</v>
      </c>
      <c r="E180" s="142">
        <v>0.25</v>
      </c>
      <c r="N180" s="155">
        <v>38292</v>
      </c>
      <c r="O180" s="156">
        <v>658727</v>
      </c>
      <c r="Q180" s="159" t="s">
        <v>8392</v>
      </c>
      <c r="R180" s="160">
        <v>492983.7</v>
      </c>
      <c r="S180" s="169"/>
      <c r="T180"/>
    </row>
    <row r="181" spans="1:20" ht="15" x14ac:dyDescent="0.25">
      <c r="A181" s="135" t="s">
        <v>296</v>
      </c>
      <c r="B181" s="136">
        <v>819</v>
      </c>
      <c r="D181" s="141">
        <v>41974</v>
      </c>
      <c r="E181" s="142">
        <v>0.25</v>
      </c>
      <c r="N181" s="155">
        <v>38322</v>
      </c>
      <c r="O181" s="156">
        <v>669340</v>
      </c>
      <c r="Q181" s="159" t="s">
        <v>8393</v>
      </c>
      <c r="R181" s="160">
        <v>490606</v>
      </c>
      <c r="S181" s="169"/>
      <c r="T181"/>
    </row>
    <row r="182" spans="1:20" ht="15" x14ac:dyDescent="0.25">
      <c r="A182" s="135" t="s">
        <v>297</v>
      </c>
      <c r="B182" s="136">
        <v>822</v>
      </c>
      <c r="D182" s="141">
        <v>42005</v>
      </c>
      <c r="E182" s="142">
        <v>0.25</v>
      </c>
      <c r="N182" s="155">
        <v>38353</v>
      </c>
      <c r="O182" s="156">
        <v>686738</v>
      </c>
      <c r="Q182" s="159" t="s">
        <v>8394</v>
      </c>
      <c r="R182" s="160">
        <v>472206.8</v>
      </c>
      <c r="S182" s="169"/>
      <c r="T182"/>
    </row>
    <row r="183" spans="1:20" ht="15" x14ac:dyDescent="0.25">
      <c r="A183" s="135" t="s">
        <v>298</v>
      </c>
      <c r="B183" s="136">
        <v>859</v>
      </c>
      <c r="D183" s="141">
        <v>42036</v>
      </c>
      <c r="E183" s="142">
        <v>0.25</v>
      </c>
      <c r="N183" s="155">
        <v>38384</v>
      </c>
      <c r="O183" s="156">
        <v>704188</v>
      </c>
      <c r="Q183" s="159" t="s">
        <v>8395</v>
      </c>
      <c r="R183" s="160">
        <v>462526</v>
      </c>
      <c r="S183" s="169"/>
      <c r="T183"/>
    </row>
    <row r="184" spans="1:20" ht="15" x14ac:dyDescent="0.25">
      <c r="A184" s="135" t="s">
        <v>299</v>
      </c>
      <c r="B184" s="136">
        <v>839</v>
      </c>
      <c r="D184" s="141">
        <v>42064</v>
      </c>
      <c r="E184" s="142">
        <v>0.25</v>
      </c>
      <c r="N184" s="155">
        <v>38412</v>
      </c>
      <c r="O184" s="156">
        <v>722891</v>
      </c>
      <c r="Q184" s="159" t="s">
        <v>8396</v>
      </c>
      <c r="R184" s="160">
        <v>500089.9</v>
      </c>
      <c r="S184" s="169"/>
      <c r="T184"/>
    </row>
    <row r="185" spans="1:20" ht="15" x14ac:dyDescent="0.25">
      <c r="A185" s="135" t="s">
        <v>300</v>
      </c>
      <c r="B185" s="136"/>
      <c r="D185" s="141">
        <v>42095</v>
      </c>
      <c r="E185" s="142">
        <v>0.25</v>
      </c>
      <c r="N185" s="155">
        <v>38443</v>
      </c>
      <c r="O185" s="156">
        <v>742333</v>
      </c>
      <c r="Q185" s="159" t="s">
        <v>8397</v>
      </c>
      <c r="R185" s="160">
        <v>482487.5</v>
      </c>
      <c r="S185" s="169"/>
      <c r="T185"/>
    </row>
    <row r="186" spans="1:20" ht="15" x14ac:dyDescent="0.25">
      <c r="A186" s="135" t="s">
        <v>301</v>
      </c>
      <c r="B186" s="136"/>
      <c r="D186" s="141">
        <v>42125</v>
      </c>
      <c r="E186" s="142">
        <v>0.25</v>
      </c>
      <c r="N186" s="155">
        <v>38473</v>
      </c>
      <c r="O186" s="156">
        <v>761198</v>
      </c>
      <c r="Q186" s="159" t="s">
        <v>8398</v>
      </c>
      <c r="R186" s="160">
        <v>483709.8</v>
      </c>
      <c r="S186" s="169"/>
      <c r="T186"/>
    </row>
    <row r="187" spans="1:20" ht="15" x14ac:dyDescent="0.25">
      <c r="A187" s="135" t="s">
        <v>302</v>
      </c>
      <c r="B187" s="136">
        <v>852</v>
      </c>
      <c r="D187" s="141">
        <v>42156</v>
      </c>
      <c r="E187" s="142">
        <v>0.25</v>
      </c>
      <c r="N187" s="155">
        <v>38504</v>
      </c>
      <c r="O187" s="156">
        <v>779819</v>
      </c>
      <c r="Q187" s="159" t="s">
        <v>8399</v>
      </c>
      <c r="R187" s="160">
        <v>490304.5</v>
      </c>
      <c r="S187" s="169"/>
      <c r="T187"/>
    </row>
    <row r="188" spans="1:20" ht="15" x14ac:dyDescent="0.25">
      <c r="A188" s="135" t="s">
        <v>303</v>
      </c>
      <c r="B188" s="136">
        <v>868</v>
      </c>
      <c r="D188" s="141">
        <v>42186</v>
      </c>
      <c r="E188" s="142">
        <v>0.25</v>
      </c>
      <c r="N188" s="155">
        <v>38534</v>
      </c>
      <c r="O188" s="156">
        <v>797450</v>
      </c>
      <c r="Q188" s="159" t="s">
        <v>8400</v>
      </c>
      <c r="R188" s="160">
        <v>503282.9</v>
      </c>
      <c r="S188" s="169"/>
      <c r="T188"/>
    </row>
    <row r="189" spans="1:20" ht="15" x14ac:dyDescent="0.25">
      <c r="A189" s="135" t="s">
        <v>304</v>
      </c>
      <c r="B189" s="136">
        <v>905</v>
      </c>
      <c r="D189" s="141">
        <v>42217</v>
      </c>
      <c r="E189" s="142">
        <v>0.25</v>
      </c>
      <c r="N189" s="155">
        <v>38565</v>
      </c>
      <c r="O189" s="156">
        <v>817290</v>
      </c>
      <c r="Q189" s="159" t="s">
        <v>8401</v>
      </c>
      <c r="R189" s="160">
        <v>491835.3</v>
      </c>
      <c r="S189" s="169"/>
      <c r="T189"/>
    </row>
    <row r="190" spans="1:20" ht="15" x14ac:dyDescent="0.25">
      <c r="A190" s="135" t="s">
        <v>305</v>
      </c>
      <c r="B190" s="136">
        <v>913</v>
      </c>
      <c r="D190" s="141">
        <v>42248</v>
      </c>
      <c r="E190" s="142">
        <v>0.25</v>
      </c>
      <c r="N190" s="155">
        <v>38596</v>
      </c>
      <c r="O190" s="156">
        <v>835901</v>
      </c>
      <c r="Q190" s="159" t="s">
        <v>8402</v>
      </c>
      <c r="R190" s="160">
        <v>486261.6</v>
      </c>
      <c r="S190" s="169"/>
      <c r="T190"/>
    </row>
    <row r="191" spans="1:20" ht="15" x14ac:dyDescent="0.25">
      <c r="A191" s="135" t="s">
        <v>306</v>
      </c>
      <c r="B191" s="136">
        <v>900</v>
      </c>
      <c r="D191" s="141">
        <v>42278</v>
      </c>
      <c r="E191" s="142">
        <v>0.25</v>
      </c>
      <c r="N191" s="155">
        <v>38626</v>
      </c>
      <c r="O191" s="156">
        <v>854866</v>
      </c>
      <c r="Q191" s="159" t="s">
        <v>8403</v>
      </c>
      <c r="R191" s="160">
        <v>521841.8</v>
      </c>
      <c r="S191" s="169"/>
      <c r="T191"/>
    </row>
    <row r="192" spans="1:20" ht="15" x14ac:dyDescent="0.25">
      <c r="A192" s="135" t="s">
        <v>307</v>
      </c>
      <c r="B192" s="136"/>
      <c r="D192" s="141">
        <v>42309</v>
      </c>
      <c r="E192" s="142">
        <v>0.25</v>
      </c>
      <c r="N192" s="155">
        <v>38657</v>
      </c>
      <c r="O192" s="156">
        <v>873073</v>
      </c>
      <c r="Q192" s="159" t="s">
        <v>8404</v>
      </c>
      <c r="R192" s="160">
        <v>518467.1</v>
      </c>
      <c r="S192" s="169"/>
      <c r="T192"/>
    </row>
    <row r="193" spans="1:20" ht="15" x14ac:dyDescent="0.25">
      <c r="A193" s="135" t="s">
        <v>308</v>
      </c>
      <c r="B193" s="136"/>
      <c r="D193" s="141">
        <v>42339</v>
      </c>
      <c r="E193" s="142">
        <v>0.25</v>
      </c>
      <c r="N193" s="155">
        <v>38687</v>
      </c>
      <c r="O193" s="156">
        <v>892033</v>
      </c>
      <c r="Q193" s="161" t="s">
        <v>8405</v>
      </c>
      <c r="R193" s="160">
        <v>516735.2</v>
      </c>
      <c r="S193" s="169"/>
      <c r="T193" s="18"/>
    </row>
    <row r="194" spans="1:20" ht="15.75" thickBot="1" x14ac:dyDescent="0.3">
      <c r="A194" s="135" t="s">
        <v>309</v>
      </c>
      <c r="B194" s="136">
        <v>899</v>
      </c>
      <c r="D194" s="141">
        <v>42370</v>
      </c>
      <c r="E194" s="142">
        <v>0.5</v>
      </c>
      <c r="N194" s="155">
        <v>38718</v>
      </c>
      <c r="O194" s="156">
        <v>909944</v>
      </c>
      <c r="Q194" s="162" t="s">
        <v>8406</v>
      </c>
      <c r="R194" s="163">
        <v>499602.9</v>
      </c>
      <c r="S194" s="169"/>
      <c r="T194" s="18"/>
    </row>
    <row r="195" spans="1:20" ht="15" x14ac:dyDescent="0.25">
      <c r="A195" s="135" t="s">
        <v>310</v>
      </c>
      <c r="B195" s="136">
        <v>874</v>
      </c>
      <c r="D195" s="141">
        <v>42401</v>
      </c>
      <c r="E195" s="142">
        <v>0.5</v>
      </c>
      <c r="N195" s="155">
        <v>38749</v>
      </c>
      <c r="O195" s="156">
        <v>926717</v>
      </c>
    </row>
    <row r="196" spans="1:20" ht="15.75" thickBot="1" x14ac:dyDescent="0.3">
      <c r="A196" s="135" t="s">
        <v>311</v>
      </c>
      <c r="B196" s="136">
        <v>852</v>
      </c>
      <c r="D196" s="143">
        <v>42430</v>
      </c>
      <c r="E196" s="144">
        <v>0.5</v>
      </c>
      <c r="N196" s="155">
        <v>38777</v>
      </c>
      <c r="O196" s="156">
        <v>944768</v>
      </c>
    </row>
    <row r="197" spans="1:20" ht="15" x14ac:dyDescent="0.25">
      <c r="A197" s="135" t="s">
        <v>312</v>
      </c>
      <c r="B197" s="136">
        <v>849</v>
      </c>
      <c r="D197" s="133"/>
      <c r="N197" s="155">
        <v>38808</v>
      </c>
      <c r="O197" s="156">
        <v>959329</v>
      </c>
    </row>
    <row r="198" spans="1:20" ht="15" x14ac:dyDescent="0.25">
      <c r="A198" s="135" t="s">
        <v>313</v>
      </c>
      <c r="B198" s="136"/>
      <c r="D198" s="133"/>
      <c r="N198" s="155">
        <v>38838</v>
      </c>
      <c r="O198" s="156">
        <v>978831</v>
      </c>
    </row>
    <row r="199" spans="1:20" ht="15" x14ac:dyDescent="0.25">
      <c r="A199" s="135" t="s">
        <v>314</v>
      </c>
      <c r="B199" s="136"/>
      <c r="N199" s="155">
        <v>38869</v>
      </c>
      <c r="O199" s="156">
        <v>995875</v>
      </c>
    </row>
    <row r="200" spans="1:20" ht="15" x14ac:dyDescent="0.25">
      <c r="A200" s="135" t="s">
        <v>315</v>
      </c>
      <c r="B200" s="136"/>
      <c r="N200" s="155">
        <v>38899</v>
      </c>
      <c r="O200" s="156">
        <v>1015782</v>
      </c>
    </row>
    <row r="201" spans="1:20" ht="15" x14ac:dyDescent="0.25">
      <c r="A201" s="135" t="s">
        <v>316</v>
      </c>
      <c r="B201" s="136">
        <v>826</v>
      </c>
      <c r="N201" s="155">
        <v>38930</v>
      </c>
      <c r="O201" s="156">
        <v>1035627</v>
      </c>
    </row>
    <row r="202" spans="1:20" ht="15" x14ac:dyDescent="0.25">
      <c r="A202" s="135" t="s">
        <v>317</v>
      </c>
      <c r="B202" s="136">
        <v>807</v>
      </c>
      <c r="N202" s="155">
        <v>38961</v>
      </c>
      <c r="O202" s="156">
        <v>1052912</v>
      </c>
    </row>
    <row r="203" spans="1:20" ht="15" x14ac:dyDescent="0.25">
      <c r="A203" s="135" t="s">
        <v>318</v>
      </c>
      <c r="B203" s="136">
        <v>818</v>
      </c>
      <c r="N203" s="155">
        <v>38991</v>
      </c>
      <c r="O203" s="156">
        <v>1071585</v>
      </c>
    </row>
    <row r="204" spans="1:20" ht="15" x14ac:dyDescent="0.25">
      <c r="A204" s="135" t="s">
        <v>319</v>
      </c>
      <c r="B204" s="136">
        <v>846</v>
      </c>
      <c r="N204" s="155">
        <v>39022</v>
      </c>
      <c r="O204" s="156">
        <v>1089889</v>
      </c>
    </row>
    <row r="205" spans="1:20" ht="15" x14ac:dyDescent="0.25">
      <c r="A205" s="135" t="s">
        <v>320</v>
      </c>
      <c r="B205" s="136">
        <v>852</v>
      </c>
      <c r="N205" s="155">
        <v>39052</v>
      </c>
      <c r="O205" s="156">
        <v>1107131</v>
      </c>
    </row>
    <row r="206" spans="1:20" ht="15" x14ac:dyDescent="0.25">
      <c r="A206" s="135" t="s">
        <v>321</v>
      </c>
      <c r="B206" s="136"/>
      <c r="N206" s="155">
        <v>39083</v>
      </c>
      <c r="O206" s="156">
        <v>1128125</v>
      </c>
    </row>
    <row r="207" spans="1:20" ht="15" x14ac:dyDescent="0.25">
      <c r="A207" s="135" t="s">
        <v>322</v>
      </c>
      <c r="B207" s="136"/>
      <c r="N207" s="155">
        <v>39114</v>
      </c>
      <c r="O207" s="156">
        <v>1148722</v>
      </c>
    </row>
    <row r="208" spans="1:20" ht="15" x14ac:dyDescent="0.25">
      <c r="A208" s="135" t="s">
        <v>323</v>
      </c>
      <c r="B208" s="136">
        <v>886</v>
      </c>
      <c r="N208" s="155">
        <v>39142</v>
      </c>
      <c r="O208" s="156">
        <v>1171856</v>
      </c>
    </row>
    <row r="209" spans="1:15" ht="15" x14ac:dyDescent="0.25">
      <c r="A209" s="135" t="s">
        <v>324</v>
      </c>
      <c r="B209" s="136">
        <v>871</v>
      </c>
      <c r="N209" s="155">
        <v>39173</v>
      </c>
      <c r="O209" s="156">
        <v>1195745</v>
      </c>
    </row>
    <row r="210" spans="1:15" ht="15" x14ac:dyDescent="0.25">
      <c r="A210" s="135" t="s">
        <v>325</v>
      </c>
      <c r="B210" s="136">
        <v>867</v>
      </c>
      <c r="N210" s="155">
        <v>39203</v>
      </c>
      <c r="O210" s="156">
        <v>1219604</v>
      </c>
    </row>
    <row r="211" spans="1:15" ht="15" x14ac:dyDescent="0.25">
      <c r="A211" s="135" t="s">
        <v>326</v>
      </c>
      <c r="B211" s="136"/>
      <c r="N211" s="155">
        <v>39234</v>
      </c>
      <c r="O211" s="156">
        <v>1244287</v>
      </c>
    </row>
    <row r="212" spans="1:15" ht="15" x14ac:dyDescent="0.25">
      <c r="A212" s="135" t="s">
        <v>327</v>
      </c>
      <c r="B212" s="136">
        <v>869</v>
      </c>
      <c r="N212" s="155">
        <v>39264</v>
      </c>
      <c r="O212" s="156">
        <v>1268969</v>
      </c>
    </row>
    <row r="213" spans="1:15" ht="15" x14ac:dyDescent="0.25">
      <c r="A213" s="135" t="s">
        <v>328</v>
      </c>
      <c r="B213" s="136"/>
      <c r="N213" s="155">
        <v>39295</v>
      </c>
      <c r="O213" s="156">
        <v>1293066</v>
      </c>
    </row>
    <row r="214" spans="1:15" ht="15" x14ac:dyDescent="0.25">
      <c r="A214" s="135" t="s">
        <v>329</v>
      </c>
      <c r="B214" s="136"/>
      <c r="N214" s="155">
        <v>39326</v>
      </c>
      <c r="O214" s="156">
        <v>1316545</v>
      </c>
    </row>
    <row r="215" spans="1:15" ht="15" x14ac:dyDescent="0.25">
      <c r="A215" s="135" t="s">
        <v>330</v>
      </c>
      <c r="B215" s="136">
        <v>859</v>
      </c>
      <c r="N215" s="155">
        <v>39356</v>
      </c>
      <c r="O215" s="156">
        <v>1344981</v>
      </c>
    </row>
    <row r="216" spans="1:15" ht="15" x14ac:dyDescent="0.25">
      <c r="A216" s="135" t="s">
        <v>331</v>
      </c>
      <c r="B216" s="136">
        <v>839</v>
      </c>
      <c r="N216" s="155">
        <v>39387</v>
      </c>
      <c r="O216" s="156">
        <v>1371690</v>
      </c>
    </row>
    <row r="217" spans="1:15" ht="15" x14ac:dyDescent="0.25">
      <c r="A217" s="135" t="s">
        <v>332</v>
      </c>
      <c r="B217" s="136">
        <v>817</v>
      </c>
      <c r="N217" s="155">
        <v>39417</v>
      </c>
      <c r="O217" s="156">
        <v>1396797</v>
      </c>
    </row>
    <row r="218" spans="1:15" ht="15" x14ac:dyDescent="0.25">
      <c r="A218" s="135" t="s">
        <v>333</v>
      </c>
      <c r="B218" s="136">
        <v>814</v>
      </c>
      <c r="N218" s="155">
        <v>39448</v>
      </c>
      <c r="O218" s="156">
        <v>1421972</v>
      </c>
    </row>
    <row r="219" spans="1:15" ht="15" x14ac:dyDescent="0.25">
      <c r="A219" s="135" t="s">
        <v>334</v>
      </c>
      <c r="B219" s="136">
        <v>807</v>
      </c>
      <c r="N219" s="155">
        <v>39479</v>
      </c>
      <c r="O219" s="156">
        <v>1448461</v>
      </c>
    </row>
    <row r="220" spans="1:15" ht="15" x14ac:dyDescent="0.25">
      <c r="A220" s="135" t="s">
        <v>335</v>
      </c>
      <c r="B220" s="136"/>
      <c r="N220" s="155">
        <v>39508</v>
      </c>
      <c r="O220" s="156">
        <v>1471560</v>
      </c>
    </row>
    <row r="221" spans="1:15" ht="15" x14ac:dyDescent="0.25">
      <c r="A221" s="135" t="s">
        <v>336</v>
      </c>
      <c r="B221" s="136"/>
      <c r="N221" s="155">
        <v>39539</v>
      </c>
      <c r="O221" s="156">
        <v>1499297</v>
      </c>
    </row>
    <row r="222" spans="1:15" ht="15" x14ac:dyDescent="0.25">
      <c r="A222" s="135" t="s">
        <v>337</v>
      </c>
      <c r="B222" s="136">
        <v>811</v>
      </c>
      <c r="N222" s="155">
        <v>39569</v>
      </c>
      <c r="O222" s="156">
        <v>1523376</v>
      </c>
    </row>
    <row r="223" spans="1:15" ht="15" x14ac:dyDescent="0.25">
      <c r="A223" s="135" t="s">
        <v>338</v>
      </c>
      <c r="B223" s="136">
        <v>812</v>
      </c>
      <c r="N223" s="155">
        <v>39600</v>
      </c>
      <c r="O223" s="156">
        <v>1551950</v>
      </c>
    </row>
    <row r="224" spans="1:15" ht="15" x14ac:dyDescent="0.25">
      <c r="A224" s="135" t="s">
        <v>339</v>
      </c>
      <c r="B224" s="136">
        <v>821</v>
      </c>
      <c r="N224" s="155">
        <v>39630</v>
      </c>
      <c r="O224" s="156">
        <v>1583578</v>
      </c>
    </row>
    <row r="225" spans="1:15" ht="15" x14ac:dyDescent="0.25">
      <c r="A225" s="135" t="s">
        <v>340</v>
      </c>
      <c r="B225" s="136">
        <v>823</v>
      </c>
      <c r="N225" s="155">
        <v>39661</v>
      </c>
      <c r="O225" s="156">
        <v>1610859</v>
      </c>
    </row>
    <row r="226" spans="1:15" ht="15" x14ac:dyDescent="0.25">
      <c r="A226" s="135" t="s">
        <v>341</v>
      </c>
      <c r="B226" s="136">
        <v>812</v>
      </c>
      <c r="N226" s="155">
        <v>39692</v>
      </c>
      <c r="O226" s="156">
        <v>1641831</v>
      </c>
    </row>
    <row r="227" spans="1:15" ht="15" x14ac:dyDescent="0.25">
      <c r="A227" s="135" t="s">
        <v>342</v>
      </c>
      <c r="B227" s="136"/>
      <c r="N227" s="155">
        <v>39722</v>
      </c>
      <c r="O227" s="156">
        <v>1666697</v>
      </c>
    </row>
    <row r="228" spans="1:15" ht="15" x14ac:dyDescent="0.25">
      <c r="A228" s="135" t="s">
        <v>343</v>
      </c>
      <c r="B228" s="136"/>
      <c r="N228" s="155">
        <v>39753</v>
      </c>
      <c r="O228" s="156">
        <v>1682090</v>
      </c>
    </row>
    <row r="229" spans="1:15" ht="15" x14ac:dyDescent="0.25">
      <c r="A229" s="135" t="s">
        <v>344</v>
      </c>
      <c r="B229" s="136">
        <v>814</v>
      </c>
      <c r="N229" s="155">
        <v>39783</v>
      </c>
      <c r="O229" s="156">
        <v>1693147</v>
      </c>
    </row>
    <row r="230" spans="1:15" ht="15" x14ac:dyDescent="0.25">
      <c r="A230" s="135" t="s">
        <v>345</v>
      </c>
      <c r="B230" s="136">
        <v>798</v>
      </c>
      <c r="N230" s="155">
        <v>39814</v>
      </c>
      <c r="O230" s="156">
        <v>1686759</v>
      </c>
    </row>
    <row r="231" spans="1:15" ht="15" x14ac:dyDescent="0.25">
      <c r="A231" s="135" t="s">
        <v>346</v>
      </c>
      <c r="B231" s="136">
        <v>787</v>
      </c>
      <c r="N231" s="155">
        <v>39845</v>
      </c>
      <c r="O231" s="156">
        <v>1680519</v>
      </c>
    </row>
    <row r="232" spans="1:15" ht="15" x14ac:dyDescent="0.25">
      <c r="A232" s="135" t="s">
        <v>347</v>
      </c>
      <c r="B232" s="136">
        <v>784</v>
      </c>
      <c r="N232" s="155">
        <v>39873</v>
      </c>
      <c r="O232" s="156">
        <v>1679654</v>
      </c>
    </row>
    <row r="233" spans="1:15" ht="15" x14ac:dyDescent="0.25">
      <c r="A233" s="135" t="s">
        <v>348</v>
      </c>
      <c r="B233" s="136">
        <v>797</v>
      </c>
      <c r="N233" s="155">
        <v>39904</v>
      </c>
      <c r="O233" s="156">
        <v>1673503</v>
      </c>
    </row>
    <row r="234" spans="1:15" ht="15" x14ac:dyDescent="0.25">
      <c r="A234" s="135" t="s">
        <v>349</v>
      </c>
      <c r="B234" s="136"/>
      <c r="N234" s="155">
        <v>39934</v>
      </c>
      <c r="O234" s="156">
        <v>1668778</v>
      </c>
    </row>
    <row r="235" spans="1:15" ht="15" x14ac:dyDescent="0.25">
      <c r="A235" s="135" t="s">
        <v>350</v>
      </c>
      <c r="B235" s="136"/>
      <c r="N235" s="155">
        <v>39965</v>
      </c>
      <c r="O235" s="156">
        <v>1663185</v>
      </c>
    </row>
    <row r="236" spans="1:15" ht="15" x14ac:dyDescent="0.25">
      <c r="A236" s="135" t="s">
        <v>351</v>
      </c>
      <c r="B236" s="136">
        <v>798</v>
      </c>
      <c r="N236" s="155">
        <v>39995</v>
      </c>
      <c r="O236" s="156">
        <v>1655881</v>
      </c>
    </row>
    <row r="237" spans="1:15" ht="15" x14ac:dyDescent="0.25">
      <c r="A237" s="135" t="s">
        <v>352</v>
      </c>
      <c r="B237" s="136">
        <v>803</v>
      </c>
      <c r="N237" s="155">
        <v>40026</v>
      </c>
      <c r="O237" s="156">
        <v>1651426</v>
      </c>
    </row>
    <row r="238" spans="1:15" ht="15" x14ac:dyDescent="0.25">
      <c r="A238" s="135" t="s">
        <v>353</v>
      </c>
      <c r="B238" s="136">
        <v>857</v>
      </c>
      <c r="N238" s="155">
        <v>40057</v>
      </c>
      <c r="O238" s="156">
        <v>1647550</v>
      </c>
    </row>
    <row r="239" spans="1:15" ht="15" x14ac:dyDescent="0.25">
      <c r="A239" s="135" t="s">
        <v>354</v>
      </c>
      <c r="B239" s="136">
        <v>919</v>
      </c>
      <c r="N239" s="155">
        <v>40087</v>
      </c>
      <c r="O239" s="156">
        <v>1647617</v>
      </c>
    </row>
    <row r="240" spans="1:15" ht="15" x14ac:dyDescent="0.25">
      <c r="A240" s="135" t="s">
        <v>355</v>
      </c>
      <c r="B240" s="136">
        <v>876</v>
      </c>
      <c r="N240" s="155">
        <v>40118</v>
      </c>
      <c r="O240" s="156">
        <v>1656639</v>
      </c>
    </row>
    <row r="241" spans="1:15" ht="15" x14ac:dyDescent="0.25">
      <c r="A241" s="135" t="s">
        <v>356</v>
      </c>
      <c r="B241" s="136"/>
      <c r="N241" s="155">
        <v>40148</v>
      </c>
      <c r="O241" s="156">
        <v>1672625</v>
      </c>
    </row>
    <row r="242" spans="1:15" ht="15" x14ac:dyDescent="0.25">
      <c r="A242" s="135" t="s">
        <v>357</v>
      </c>
      <c r="B242" s="136"/>
      <c r="N242" s="155">
        <v>40179</v>
      </c>
      <c r="O242" s="156">
        <v>1714611</v>
      </c>
    </row>
    <row r="243" spans="1:15" ht="15" x14ac:dyDescent="0.25">
      <c r="A243" s="135" t="s">
        <v>358</v>
      </c>
      <c r="B243" s="136"/>
      <c r="N243" s="155">
        <v>40210</v>
      </c>
      <c r="O243" s="156">
        <v>1758303</v>
      </c>
    </row>
    <row r="244" spans="1:15" ht="15" x14ac:dyDescent="0.25">
      <c r="A244" s="135" t="s">
        <v>359</v>
      </c>
      <c r="B244" s="136">
        <v>980</v>
      </c>
      <c r="N244" s="155">
        <v>40238</v>
      </c>
      <c r="O244" s="156">
        <v>1809518</v>
      </c>
    </row>
    <row r="245" spans="1:15" ht="15" x14ac:dyDescent="0.25">
      <c r="A245" s="135" t="s">
        <v>360</v>
      </c>
      <c r="B245" s="136">
        <v>947</v>
      </c>
      <c r="N245" s="155">
        <v>40269</v>
      </c>
      <c r="O245" s="156">
        <v>1857902</v>
      </c>
    </row>
    <row r="246" spans="1:15" ht="15" x14ac:dyDescent="0.25">
      <c r="A246" s="135" t="s">
        <v>361</v>
      </c>
      <c r="B246" s="136">
        <v>895</v>
      </c>
      <c r="N246" s="155">
        <v>40299</v>
      </c>
      <c r="O246" s="156">
        <v>1904076</v>
      </c>
    </row>
    <row r="247" spans="1:15" ht="15" x14ac:dyDescent="0.25">
      <c r="A247" s="135" t="s">
        <v>362</v>
      </c>
      <c r="B247" s="136">
        <v>923</v>
      </c>
      <c r="N247" s="155">
        <v>40330</v>
      </c>
      <c r="O247" s="156">
        <v>1947140</v>
      </c>
    </row>
    <row r="248" spans="1:15" ht="15" x14ac:dyDescent="0.25">
      <c r="A248" s="135" t="s">
        <v>363</v>
      </c>
      <c r="B248" s="136"/>
      <c r="N248" s="155">
        <v>40360</v>
      </c>
      <c r="O248" s="156">
        <v>1991847</v>
      </c>
    </row>
    <row r="249" spans="1:15" ht="15" x14ac:dyDescent="0.25">
      <c r="A249" s="135" t="s">
        <v>364</v>
      </c>
      <c r="B249" s="136"/>
      <c r="N249" s="155">
        <v>40391</v>
      </c>
      <c r="O249" s="156">
        <v>2037042</v>
      </c>
    </row>
    <row r="250" spans="1:15" ht="15" x14ac:dyDescent="0.25">
      <c r="A250" s="135" t="s">
        <v>365</v>
      </c>
      <c r="B250" s="136"/>
      <c r="N250" s="155">
        <v>40422</v>
      </c>
      <c r="O250" s="156">
        <v>2080447</v>
      </c>
    </row>
    <row r="251" spans="1:15" ht="15" x14ac:dyDescent="0.25">
      <c r="A251" s="135" t="s">
        <v>366</v>
      </c>
      <c r="B251" s="136">
        <v>924</v>
      </c>
      <c r="N251" s="155">
        <v>40452</v>
      </c>
      <c r="O251" s="156">
        <v>2122084</v>
      </c>
    </row>
    <row r="252" spans="1:15" ht="15" x14ac:dyDescent="0.25">
      <c r="A252" s="135" t="s">
        <v>367</v>
      </c>
      <c r="B252" s="136">
        <v>985</v>
      </c>
      <c r="N252" s="155">
        <v>40483</v>
      </c>
      <c r="O252" s="156">
        <v>2167408</v>
      </c>
    </row>
    <row r="253" spans="1:15" ht="15" x14ac:dyDescent="0.25">
      <c r="A253" s="135" t="s">
        <v>368</v>
      </c>
      <c r="B253" s="136">
        <v>957</v>
      </c>
      <c r="N253" s="155">
        <v>40513</v>
      </c>
      <c r="O253" s="156">
        <v>2209751</v>
      </c>
    </row>
    <row r="254" spans="1:15" ht="15" x14ac:dyDescent="0.25">
      <c r="A254" s="135" t="s">
        <v>369</v>
      </c>
      <c r="B254" s="136">
        <v>988</v>
      </c>
      <c r="N254" s="155">
        <v>40544</v>
      </c>
      <c r="O254" s="156">
        <v>2241964</v>
      </c>
    </row>
    <row r="255" spans="1:15" ht="15" x14ac:dyDescent="0.25">
      <c r="A255" s="135" t="s">
        <v>370</v>
      </c>
      <c r="B255" s="136"/>
      <c r="N255" s="155">
        <v>40575</v>
      </c>
      <c r="O255" s="156">
        <v>2277890</v>
      </c>
    </row>
    <row r="256" spans="1:15" ht="15" x14ac:dyDescent="0.25">
      <c r="A256" s="135" t="s">
        <v>371</v>
      </c>
      <c r="B256" s="136"/>
      <c r="N256" s="155">
        <v>40603</v>
      </c>
      <c r="O256" s="156">
        <v>2307078</v>
      </c>
    </row>
    <row r="257" spans="1:15" ht="15" x14ac:dyDescent="0.25">
      <c r="A257" s="135" t="s">
        <v>372</v>
      </c>
      <c r="B257" s="136">
        <v>1162</v>
      </c>
      <c r="N257" s="155">
        <v>40634</v>
      </c>
      <c r="O257" s="156">
        <v>2338587</v>
      </c>
    </row>
    <row r="258" spans="1:15" ht="15" x14ac:dyDescent="0.25">
      <c r="A258" s="135" t="s">
        <v>373</v>
      </c>
      <c r="B258" s="136">
        <v>1362</v>
      </c>
      <c r="N258" s="155">
        <v>40664</v>
      </c>
      <c r="O258" s="156">
        <v>2376484</v>
      </c>
    </row>
    <row r="259" spans="1:15" ht="15" x14ac:dyDescent="0.25">
      <c r="A259" s="135" t="s">
        <v>374</v>
      </c>
      <c r="B259" s="136">
        <v>1250</v>
      </c>
      <c r="N259" s="155">
        <v>40695</v>
      </c>
      <c r="O259" s="156">
        <v>2412754</v>
      </c>
    </row>
    <row r="260" spans="1:15" ht="15" x14ac:dyDescent="0.25">
      <c r="A260" s="135" t="s">
        <v>375</v>
      </c>
      <c r="B260" s="136">
        <v>1042</v>
      </c>
      <c r="N260" s="155">
        <v>40725</v>
      </c>
      <c r="O260" s="156">
        <v>2446356</v>
      </c>
    </row>
    <row r="261" spans="1:15" ht="15" x14ac:dyDescent="0.25">
      <c r="A261" s="135" t="s">
        <v>376</v>
      </c>
      <c r="B261" s="136">
        <v>1010</v>
      </c>
      <c r="N261" s="155">
        <v>40756</v>
      </c>
      <c r="O261" s="156">
        <v>2484079</v>
      </c>
    </row>
    <row r="262" spans="1:15" ht="15" x14ac:dyDescent="0.25">
      <c r="A262" s="135" t="s">
        <v>377</v>
      </c>
      <c r="B262" s="136"/>
      <c r="N262" s="155">
        <v>40787</v>
      </c>
      <c r="O262" s="156">
        <v>2516749</v>
      </c>
    </row>
    <row r="263" spans="1:15" ht="15" x14ac:dyDescent="0.25">
      <c r="A263" s="135" t="s">
        <v>378</v>
      </c>
      <c r="B263" s="136"/>
      <c r="N263" s="155">
        <v>40817</v>
      </c>
      <c r="O263" s="156">
        <v>2549562</v>
      </c>
    </row>
    <row r="264" spans="1:15" ht="15" x14ac:dyDescent="0.25">
      <c r="A264" s="135" t="s">
        <v>379</v>
      </c>
      <c r="B264" s="136"/>
      <c r="N264" s="155">
        <v>40848</v>
      </c>
      <c r="O264" s="156">
        <v>2581589</v>
      </c>
    </row>
    <row r="265" spans="1:15" ht="15" x14ac:dyDescent="0.25">
      <c r="A265" s="135" t="s">
        <v>380</v>
      </c>
      <c r="B265" s="136">
        <v>1035</v>
      </c>
      <c r="N265" s="155">
        <v>40878</v>
      </c>
      <c r="O265" s="156">
        <v>2612855</v>
      </c>
    </row>
    <row r="266" spans="1:15" ht="15" x14ac:dyDescent="0.25">
      <c r="A266" s="135" t="s">
        <v>381</v>
      </c>
      <c r="B266" s="136">
        <v>1019</v>
      </c>
      <c r="N266" s="155">
        <v>40909</v>
      </c>
      <c r="O266" s="156">
        <v>2602788</v>
      </c>
    </row>
    <row r="267" spans="1:15" ht="15" x14ac:dyDescent="0.25">
      <c r="A267" s="135" t="s">
        <v>382</v>
      </c>
      <c r="B267" s="136">
        <v>1055</v>
      </c>
      <c r="N267" s="155">
        <v>40940</v>
      </c>
      <c r="O267" s="156">
        <v>2590066</v>
      </c>
    </row>
    <row r="268" spans="1:15" ht="15" x14ac:dyDescent="0.25">
      <c r="A268" s="135" t="s">
        <v>383</v>
      </c>
      <c r="B268" s="136">
        <v>1064</v>
      </c>
      <c r="N268" s="155">
        <v>40969</v>
      </c>
      <c r="O268" s="156">
        <v>2579141</v>
      </c>
    </row>
    <row r="269" spans="1:15" ht="15" x14ac:dyDescent="0.25">
      <c r="A269" s="135" t="s">
        <v>384</v>
      </c>
      <c r="B269" s="136"/>
      <c r="N269" s="155">
        <v>41000</v>
      </c>
      <c r="O269" s="156">
        <v>2564191</v>
      </c>
    </row>
    <row r="270" spans="1:15" ht="15" x14ac:dyDescent="0.25">
      <c r="A270" s="135" t="s">
        <v>385</v>
      </c>
      <c r="B270" s="136"/>
      <c r="N270" s="155">
        <v>41030</v>
      </c>
      <c r="O270" s="156">
        <v>2549636</v>
      </c>
    </row>
    <row r="271" spans="1:15" ht="15" x14ac:dyDescent="0.25">
      <c r="A271" s="135" t="s">
        <v>386</v>
      </c>
      <c r="B271" s="136">
        <v>1072</v>
      </c>
      <c r="N271" s="155">
        <v>41061</v>
      </c>
      <c r="O271" s="156">
        <v>2533919</v>
      </c>
    </row>
    <row r="272" spans="1:15" ht="15" x14ac:dyDescent="0.25">
      <c r="A272" s="135" t="s">
        <v>387</v>
      </c>
      <c r="B272" s="136">
        <v>1049</v>
      </c>
      <c r="N272" s="155">
        <v>41091</v>
      </c>
      <c r="O272" s="156">
        <v>2521883</v>
      </c>
    </row>
    <row r="273" spans="1:15" ht="15" x14ac:dyDescent="0.25">
      <c r="A273" s="135" t="s">
        <v>388</v>
      </c>
      <c r="B273" s="136">
        <v>1063</v>
      </c>
      <c r="N273" s="155">
        <v>41122</v>
      </c>
      <c r="O273" s="156">
        <v>2510358</v>
      </c>
    </row>
    <row r="274" spans="1:15" ht="15" x14ac:dyDescent="0.25">
      <c r="A274" s="135" t="s">
        <v>389</v>
      </c>
      <c r="B274" s="136">
        <v>1048</v>
      </c>
      <c r="N274" s="155">
        <v>41153</v>
      </c>
      <c r="O274" s="156">
        <v>2495440</v>
      </c>
    </row>
    <row r="275" spans="1:15" ht="15" x14ac:dyDescent="0.25">
      <c r="A275" s="135" t="s">
        <v>390</v>
      </c>
      <c r="B275" s="136">
        <v>1108</v>
      </c>
      <c r="N275" s="155">
        <v>41183</v>
      </c>
      <c r="O275" s="156">
        <v>2488000</v>
      </c>
    </row>
    <row r="276" spans="1:15" ht="15" x14ac:dyDescent="0.25">
      <c r="A276" s="135" t="s">
        <v>391</v>
      </c>
      <c r="B276" s="136"/>
      <c r="N276" s="155">
        <v>41214</v>
      </c>
      <c r="O276" s="156">
        <v>2474838</v>
      </c>
    </row>
    <row r="277" spans="1:15" ht="15" x14ac:dyDescent="0.25">
      <c r="A277" s="135" t="s">
        <v>392</v>
      </c>
      <c r="B277" s="136"/>
      <c r="N277" s="155">
        <v>41244</v>
      </c>
      <c r="O277" s="156">
        <v>2459022</v>
      </c>
    </row>
    <row r="278" spans="1:15" ht="15" x14ac:dyDescent="0.25">
      <c r="A278" s="135" t="s">
        <v>393</v>
      </c>
      <c r="B278" s="136">
        <v>1175</v>
      </c>
      <c r="N278" s="155">
        <v>41275</v>
      </c>
      <c r="O278" s="156">
        <v>2463585</v>
      </c>
    </row>
    <row r="279" spans="1:15" ht="15" x14ac:dyDescent="0.25">
      <c r="A279" s="135" t="s">
        <v>394</v>
      </c>
      <c r="B279" s="136">
        <v>1057</v>
      </c>
      <c r="N279" s="155">
        <v>41306</v>
      </c>
      <c r="O279" s="156">
        <v>2462428</v>
      </c>
    </row>
    <row r="280" spans="1:15" ht="15" x14ac:dyDescent="0.25">
      <c r="A280" s="135" t="s">
        <v>395</v>
      </c>
      <c r="B280" s="136">
        <v>1055</v>
      </c>
      <c r="N280" s="155">
        <v>41334</v>
      </c>
      <c r="O280" s="156">
        <v>2459912</v>
      </c>
    </row>
    <row r="281" spans="1:15" ht="15" x14ac:dyDescent="0.25">
      <c r="A281" s="135" t="s">
        <v>396</v>
      </c>
      <c r="B281" s="136">
        <v>1085</v>
      </c>
      <c r="N281" s="155">
        <v>41365</v>
      </c>
      <c r="O281" s="156">
        <v>2468589</v>
      </c>
    </row>
    <row r="282" spans="1:15" ht="15" x14ac:dyDescent="0.25">
      <c r="A282" s="135" t="s">
        <v>397</v>
      </c>
      <c r="B282" s="136">
        <v>1047</v>
      </c>
      <c r="N282" s="155">
        <v>41395</v>
      </c>
      <c r="O282" s="156">
        <v>2466939</v>
      </c>
    </row>
    <row r="283" spans="1:15" ht="15" x14ac:dyDescent="0.25">
      <c r="A283" s="135" t="s">
        <v>398</v>
      </c>
      <c r="B283" s="136"/>
      <c r="N283" s="155">
        <v>41426</v>
      </c>
      <c r="O283" s="156">
        <v>2466493</v>
      </c>
    </row>
    <row r="284" spans="1:15" ht="15" x14ac:dyDescent="0.25">
      <c r="A284" s="135" t="s">
        <v>399</v>
      </c>
      <c r="B284" s="136"/>
      <c r="N284" s="155">
        <v>41456</v>
      </c>
      <c r="O284" s="156">
        <v>2467902</v>
      </c>
    </row>
    <row r="285" spans="1:15" ht="15" x14ac:dyDescent="0.25">
      <c r="A285" s="135" t="s">
        <v>400</v>
      </c>
      <c r="B285" s="136">
        <v>1019</v>
      </c>
      <c r="N285" s="155">
        <v>41487</v>
      </c>
      <c r="O285" s="156">
        <v>2464285</v>
      </c>
    </row>
    <row r="286" spans="1:15" ht="15" x14ac:dyDescent="0.25">
      <c r="A286" s="135" t="s">
        <v>401</v>
      </c>
      <c r="B286" s="136">
        <v>1041</v>
      </c>
      <c r="N286" s="155">
        <v>41518</v>
      </c>
      <c r="O286" s="156">
        <v>2465841</v>
      </c>
    </row>
    <row r="287" spans="1:15" ht="15" x14ac:dyDescent="0.25">
      <c r="A287" s="135" t="s">
        <v>402</v>
      </c>
      <c r="B287" s="136">
        <v>1077</v>
      </c>
      <c r="N287" s="155">
        <v>41548</v>
      </c>
      <c r="O287" s="156">
        <v>2465483</v>
      </c>
    </row>
    <row r="288" spans="1:15" ht="15" x14ac:dyDescent="0.25">
      <c r="A288" s="135" t="s">
        <v>403</v>
      </c>
      <c r="B288" s="136">
        <v>1099</v>
      </c>
      <c r="N288" s="155">
        <v>41579</v>
      </c>
      <c r="O288" s="156">
        <v>2463691</v>
      </c>
    </row>
    <row r="289" spans="1:15" ht="15" x14ac:dyDescent="0.25">
      <c r="A289" s="135" t="s">
        <v>404</v>
      </c>
      <c r="B289" s="136">
        <v>1119</v>
      </c>
      <c r="N289" s="155">
        <v>41609</v>
      </c>
      <c r="O289" s="156">
        <v>2461436</v>
      </c>
    </row>
    <row r="290" spans="1:15" ht="15" x14ac:dyDescent="0.25">
      <c r="A290" s="135" t="s">
        <v>405</v>
      </c>
      <c r="B290" s="136"/>
      <c r="N290" s="155">
        <v>41640</v>
      </c>
      <c r="O290" s="156">
        <v>2462906</v>
      </c>
    </row>
    <row r="291" spans="1:15" ht="15" x14ac:dyDescent="0.25">
      <c r="A291" s="135" t="s">
        <v>406</v>
      </c>
      <c r="B291" s="136"/>
      <c r="N291" s="155">
        <v>41671</v>
      </c>
      <c r="O291" s="156">
        <v>2468910</v>
      </c>
    </row>
    <row r="292" spans="1:15" ht="15" x14ac:dyDescent="0.25">
      <c r="A292" s="135" t="s">
        <v>407</v>
      </c>
      <c r="B292" s="136">
        <v>1131</v>
      </c>
      <c r="N292" s="155">
        <v>41699</v>
      </c>
      <c r="O292" s="156">
        <v>2467247</v>
      </c>
    </row>
    <row r="293" spans="1:15" ht="15" x14ac:dyDescent="0.25">
      <c r="A293" s="135" t="s">
        <v>408</v>
      </c>
      <c r="B293" s="136">
        <v>1170</v>
      </c>
      <c r="N293" s="155">
        <v>41730</v>
      </c>
      <c r="O293" s="156">
        <v>2460576</v>
      </c>
    </row>
    <row r="294" spans="1:15" ht="15" x14ac:dyDescent="0.25">
      <c r="A294" s="135" t="s">
        <v>409</v>
      </c>
      <c r="B294" s="136">
        <v>1198</v>
      </c>
      <c r="N294" s="155">
        <v>41760</v>
      </c>
      <c r="O294" s="156">
        <v>2458893</v>
      </c>
    </row>
    <row r="295" spans="1:15" ht="15" x14ac:dyDescent="0.25">
      <c r="A295" s="135" t="s">
        <v>410</v>
      </c>
      <c r="B295" s="136">
        <v>1216</v>
      </c>
      <c r="N295" s="155">
        <v>41791</v>
      </c>
      <c r="O295" s="156">
        <v>2452748</v>
      </c>
    </row>
    <row r="296" spans="1:15" ht="15" x14ac:dyDescent="0.25">
      <c r="A296" s="135" t="s">
        <v>411</v>
      </c>
      <c r="B296" s="136">
        <v>1146</v>
      </c>
      <c r="N296" s="155">
        <v>41821</v>
      </c>
      <c r="O296" s="156">
        <v>2447154</v>
      </c>
    </row>
    <row r="297" spans="1:15" ht="15" x14ac:dyDescent="0.25">
      <c r="A297" s="135" t="s">
        <v>412</v>
      </c>
      <c r="B297" s="136"/>
      <c r="N297" s="155">
        <v>41852</v>
      </c>
      <c r="O297" s="156">
        <v>2437977</v>
      </c>
    </row>
    <row r="298" spans="1:15" ht="15" x14ac:dyDescent="0.25">
      <c r="A298" s="135" t="s">
        <v>413</v>
      </c>
      <c r="B298" s="136"/>
      <c r="N298" s="155">
        <v>41883</v>
      </c>
      <c r="O298" s="156">
        <v>2434635</v>
      </c>
    </row>
    <row r="299" spans="1:15" ht="15" x14ac:dyDescent="0.25">
      <c r="A299" s="135" t="s">
        <v>414</v>
      </c>
      <c r="B299" s="136"/>
      <c r="N299" s="155">
        <v>41913</v>
      </c>
      <c r="O299" s="156">
        <v>2428324</v>
      </c>
    </row>
    <row r="300" spans="1:15" ht="15" x14ac:dyDescent="0.25">
      <c r="A300" s="135" t="s">
        <v>415</v>
      </c>
      <c r="B300" s="136">
        <v>1180</v>
      </c>
      <c r="N300" s="155">
        <v>41944</v>
      </c>
      <c r="O300" s="156">
        <v>2421043</v>
      </c>
    </row>
    <row r="301" spans="1:15" ht="15" x14ac:dyDescent="0.25">
      <c r="A301" s="135" t="s">
        <v>416</v>
      </c>
      <c r="B301" s="136">
        <v>1219</v>
      </c>
      <c r="N301" s="155">
        <v>41974</v>
      </c>
      <c r="O301" s="156">
        <v>2415916</v>
      </c>
    </row>
    <row r="302" spans="1:15" ht="15" x14ac:dyDescent="0.25">
      <c r="A302" s="135" t="s">
        <v>417</v>
      </c>
      <c r="B302" s="136">
        <v>1184</v>
      </c>
      <c r="N302" s="155">
        <v>42005</v>
      </c>
      <c r="O302" s="156">
        <v>2365163</v>
      </c>
    </row>
    <row r="303" spans="1:15" ht="15" x14ac:dyDescent="0.25">
      <c r="A303" s="135" t="s">
        <v>418</v>
      </c>
      <c r="B303" s="136">
        <v>1195</v>
      </c>
      <c r="N303" s="155">
        <v>42036</v>
      </c>
      <c r="O303" s="156">
        <v>2311430</v>
      </c>
    </row>
    <row r="304" spans="1:15" ht="15" x14ac:dyDescent="0.25">
      <c r="A304" s="135" t="s">
        <v>419</v>
      </c>
      <c r="B304" s="136"/>
      <c r="N304" s="155">
        <v>42064</v>
      </c>
      <c r="O304" s="156">
        <v>2263498</v>
      </c>
    </row>
    <row r="305" spans="1:15" ht="15" x14ac:dyDescent="0.25">
      <c r="A305" s="135" t="s">
        <v>420</v>
      </c>
      <c r="B305" s="136"/>
      <c r="N305" s="155">
        <v>42095</v>
      </c>
      <c r="O305" s="156">
        <v>2210154</v>
      </c>
    </row>
    <row r="306" spans="1:15" ht="15" x14ac:dyDescent="0.25">
      <c r="A306" s="135" t="s">
        <v>421</v>
      </c>
      <c r="B306" s="136">
        <v>1229</v>
      </c>
      <c r="N306" s="155">
        <v>42125</v>
      </c>
      <c r="O306" s="156">
        <v>2154889</v>
      </c>
    </row>
    <row r="307" spans="1:15" ht="15" x14ac:dyDescent="0.25">
      <c r="A307" s="135" t="s">
        <v>422</v>
      </c>
      <c r="B307" s="136">
        <v>1214</v>
      </c>
      <c r="N307" s="155">
        <v>42156</v>
      </c>
      <c r="O307" s="156">
        <v>2106212</v>
      </c>
    </row>
    <row r="308" spans="1:15" ht="15" x14ac:dyDescent="0.25">
      <c r="A308" s="135" t="s">
        <v>423</v>
      </c>
      <c r="B308" s="136">
        <v>1244</v>
      </c>
      <c r="N308" s="155">
        <v>42186</v>
      </c>
      <c r="O308" s="156">
        <v>2051067</v>
      </c>
    </row>
    <row r="309" spans="1:15" ht="15" x14ac:dyDescent="0.25">
      <c r="A309" s="135" t="s">
        <v>424</v>
      </c>
      <c r="B309" s="136">
        <v>1300</v>
      </c>
      <c r="N309" s="155">
        <v>42217</v>
      </c>
      <c r="O309" s="156">
        <v>1996712</v>
      </c>
    </row>
    <row r="310" spans="1:15" ht="15" x14ac:dyDescent="0.25">
      <c r="A310" s="135" t="s">
        <v>425</v>
      </c>
      <c r="B310" s="136">
        <v>1265</v>
      </c>
      <c r="N310" s="155">
        <v>42248</v>
      </c>
      <c r="O310" s="156">
        <v>1939427</v>
      </c>
    </row>
    <row r="311" spans="1:15" ht="15" x14ac:dyDescent="0.25">
      <c r="A311" s="135" t="s">
        <v>426</v>
      </c>
      <c r="B311" s="136"/>
      <c r="N311" s="155">
        <v>42278</v>
      </c>
      <c r="O311" s="156">
        <v>1880209</v>
      </c>
    </row>
    <row r="312" spans="1:15" ht="15" x14ac:dyDescent="0.25">
      <c r="A312" s="135" t="s">
        <v>427</v>
      </c>
      <c r="B312" s="136"/>
      <c r="N312" s="155">
        <v>42309</v>
      </c>
      <c r="O312" s="156">
        <v>1823847</v>
      </c>
    </row>
    <row r="313" spans="1:15" ht="15" x14ac:dyDescent="0.25">
      <c r="A313" s="135" t="s">
        <v>428</v>
      </c>
      <c r="B313" s="136">
        <v>1343</v>
      </c>
      <c r="N313" s="155">
        <v>42339</v>
      </c>
      <c r="O313" s="156">
        <v>1768770</v>
      </c>
    </row>
    <row r="314" spans="1:15" ht="15" x14ac:dyDescent="0.25">
      <c r="A314" s="135" t="s">
        <v>429</v>
      </c>
      <c r="B314" s="136">
        <v>1444</v>
      </c>
      <c r="N314" s="155">
        <v>42370</v>
      </c>
      <c r="O314" s="156">
        <v>1749556</v>
      </c>
    </row>
    <row r="315" spans="1:15" ht="15.75" thickBot="1" x14ac:dyDescent="0.3">
      <c r="A315" s="135" t="s">
        <v>430</v>
      </c>
      <c r="B315" s="136">
        <v>1513</v>
      </c>
      <c r="N315" s="157">
        <v>42401</v>
      </c>
      <c r="O315" s="158">
        <v>1730334</v>
      </c>
    </row>
    <row r="316" spans="1:15" x14ac:dyDescent="0.2">
      <c r="A316" s="135" t="s">
        <v>431</v>
      </c>
      <c r="B316" s="136">
        <v>1689</v>
      </c>
    </row>
    <row r="317" spans="1:15" x14ac:dyDescent="0.2">
      <c r="A317" s="135" t="s">
        <v>432</v>
      </c>
      <c r="B317" s="136">
        <v>1509</v>
      </c>
    </row>
    <row r="318" spans="1:15" x14ac:dyDescent="0.2">
      <c r="A318" s="135" t="s">
        <v>433</v>
      </c>
      <c r="B318" s="136"/>
    </row>
    <row r="319" spans="1:15" x14ac:dyDescent="0.2">
      <c r="A319" s="135" t="s">
        <v>434</v>
      </c>
      <c r="B319" s="136"/>
    </row>
    <row r="320" spans="1:15" x14ac:dyDescent="0.2">
      <c r="A320" s="135" t="s">
        <v>435</v>
      </c>
      <c r="B320" s="136">
        <v>1457</v>
      </c>
    </row>
    <row r="321" spans="1:2" x14ac:dyDescent="0.2">
      <c r="A321" s="135" t="s">
        <v>436</v>
      </c>
      <c r="B321" s="136">
        <v>1331</v>
      </c>
    </row>
    <row r="322" spans="1:2" x14ac:dyDescent="0.2">
      <c r="A322" s="135" t="s">
        <v>437</v>
      </c>
      <c r="B322" s="136">
        <v>1389</v>
      </c>
    </row>
    <row r="323" spans="1:2" x14ac:dyDescent="0.2">
      <c r="A323" s="135" t="s">
        <v>438</v>
      </c>
      <c r="B323" s="136">
        <v>1423</v>
      </c>
    </row>
    <row r="324" spans="1:2" x14ac:dyDescent="0.2">
      <c r="A324" s="135" t="s">
        <v>439</v>
      </c>
      <c r="B324" s="136">
        <v>1512</v>
      </c>
    </row>
    <row r="325" spans="1:2" x14ac:dyDescent="0.2">
      <c r="A325" s="135" t="s">
        <v>440</v>
      </c>
      <c r="B325" s="136"/>
    </row>
    <row r="326" spans="1:2" x14ac:dyDescent="0.2">
      <c r="A326" s="135" t="s">
        <v>441</v>
      </c>
      <c r="B326" s="136"/>
    </row>
    <row r="327" spans="1:2" x14ac:dyDescent="0.2">
      <c r="A327" s="135" t="s">
        <v>442</v>
      </c>
      <c r="B327" s="136">
        <v>1517</v>
      </c>
    </row>
    <row r="328" spans="1:2" x14ac:dyDescent="0.2">
      <c r="A328" s="135" t="s">
        <v>443</v>
      </c>
      <c r="B328" s="136">
        <v>1523</v>
      </c>
    </row>
    <row r="329" spans="1:2" x14ac:dyDescent="0.2">
      <c r="A329" s="135" t="s">
        <v>444</v>
      </c>
      <c r="B329" s="136">
        <v>1522</v>
      </c>
    </row>
    <row r="330" spans="1:2" x14ac:dyDescent="0.2">
      <c r="A330" s="135" t="s">
        <v>445</v>
      </c>
      <c r="B330" s="136">
        <v>1529</v>
      </c>
    </row>
    <row r="331" spans="1:2" x14ac:dyDescent="0.2">
      <c r="A331" s="135" t="s">
        <v>446</v>
      </c>
      <c r="B331" s="136">
        <v>1471</v>
      </c>
    </row>
    <row r="332" spans="1:2" x14ac:dyDescent="0.2">
      <c r="A332" s="135" t="s">
        <v>447</v>
      </c>
      <c r="B332" s="136"/>
    </row>
    <row r="333" spans="1:2" x14ac:dyDescent="0.2">
      <c r="A333" s="135" t="s">
        <v>448</v>
      </c>
      <c r="B333" s="136"/>
    </row>
    <row r="334" spans="1:2" x14ac:dyDescent="0.2">
      <c r="A334" s="135" t="s">
        <v>449</v>
      </c>
      <c r="B334" s="136">
        <v>1475</v>
      </c>
    </row>
    <row r="335" spans="1:2" x14ac:dyDescent="0.2">
      <c r="A335" s="135" t="s">
        <v>450</v>
      </c>
      <c r="B335" s="136">
        <v>1521</v>
      </c>
    </row>
    <row r="336" spans="1:2" x14ac:dyDescent="0.2">
      <c r="A336" s="135" t="s">
        <v>451</v>
      </c>
      <c r="B336" s="136">
        <v>1501</v>
      </c>
    </row>
    <row r="337" spans="1:2" x14ac:dyDescent="0.2">
      <c r="A337" s="135" t="s">
        <v>452</v>
      </c>
      <c r="B337" s="136">
        <v>1428</v>
      </c>
    </row>
    <row r="338" spans="1:2" x14ac:dyDescent="0.2">
      <c r="A338" s="135" t="s">
        <v>453</v>
      </c>
      <c r="B338" s="136">
        <v>1441</v>
      </c>
    </row>
    <row r="339" spans="1:2" x14ac:dyDescent="0.2">
      <c r="A339" s="135" t="s">
        <v>454</v>
      </c>
      <c r="B339" s="136"/>
    </row>
    <row r="340" spans="1:2" x14ac:dyDescent="0.2">
      <c r="A340" s="135" t="s">
        <v>455</v>
      </c>
      <c r="B340" s="136"/>
    </row>
    <row r="341" spans="1:2" x14ac:dyDescent="0.2">
      <c r="A341" s="135" t="s">
        <v>456</v>
      </c>
      <c r="B341" s="136">
        <v>1443</v>
      </c>
    </row>
    <row r="342" spans="1:2" x14ac:dyDescent="0.2">
      <c r="A342" s="135" t="s">
        <v>457</v>
      </c>
      <c r="B342" s="136">
        <v>1397</v>
      </c>
    </row>
    <row r="343" spans="1:2" x14ac:dyDescent="0.2">
      <c r="A343" s="135" t="s">
        <v>458</v>
      </c>
      <c r="B343" s="136">
        <v>1394</v>
      </c>
    </row>
    <row r="344" spans="1:2" x14ac:dyDescent="0.2">
      <c r="A344" s="135" t="s">
        <v>459</v>
      </c>
      <c r="B344" s="136">
        <v>1355</v>
      </c>
    </row>
    <row r="345" spans="1:2" x14ac:dyDescent="0.2">
      <c r="A345" s="135" t="s">
        <v>460</v>
      </c>
      <c r="B345" s="136">
        <v>1359</v>
      </c>
    </row>
    <row r="346" spans="1:2" x14ac:dyDescent="0.2">
      <c r="A346" s="135" t="s">
        <v>461</v>
      </c>
      <c r="B346" s="136"/>
    </row>
    <row r="347" spans="1:2" x14ac:dyDescent="0.2">
      <c r="A347" s="135" t="s">
        <v>462</v>
      </c>
      <c r="B347" s="136"/>
    </row>
    <row r="348" spans="1:2" x14ac:dyDescent="0.2">
      <c r="A348" s="135" t="s">
        <v>463</v>
      </c>
      <c r="B348" s="136">
        <v>1370</v>
      </c>
    </row>
    <row r="349" spans="1:2" x14ac:dyDescent="0.2">
      <c r="A349" s="135" t="s">
        <v>464</v>
      </c>
      <c r="B349" s="136">
        <v>1412</v>
      </c>
    </row>
    <row r="350" spans="1:2" x14ac:dyDescent="0.2">
      <c r="A350" s="135" t="s">
        <v>465</v>
      </c>
      <c r="B350" s="136">
        <v>1427</v>
      </c>
    </row>
    <row r="351" spans="1:2" x14ac:dyDescent="0.2">
      <c r="A351" s="135" t="s">
        <v>466</v>
      </c>
      <c r="B351" s="136">
        <v>1344</v>
      </c>
    </row>
    <row r="352" spans="1:2" x14ac:dyDescent="0.2">
      <c r="A352" s="135" t="s">
        <v>467</v>
      </c>
      <c r="B352" s="136"/>
    </row>
    <row r="353" spans="1:2" x14ac:dyDescent="0.2">
      <c r="A353" s="135" t="s">
        <v>468</v>
      </c>
      <c r="B353" s="136"/>
    </row>
    <row r="354" spans="1:2" x14ac:dyDescent="0.2">
      <c r="A354" s="135" t="s">
        <v>469</v>
      </c>
      <c r="B354" s="136"/>
    </row>
    <row r="355" spans="1:2" x14ac:dyDescent="0.2">
      <c r="A355" s="135" t="s">
        <v>470</v>
      </c>
      <c r="B355" s="136">
        <v>1337</v>
      </c>
    </row>
    <row r="356" spans="1:2" x14ac:dyDescent="0.2">
      <c r="A356" s="135" t="s">
        <v>471</v>
      </c>
      <c r="B356" s="136">
        <v>1352</v>
      </c>
    </row>
    <row r="357" spans="1:2" x14ac:dyDescent="0.2">
      <c r="A357" s="135" t="s">
        <v>472</v>
      </c>
      <c r="B357" s="136">
        <v>1341</v>
      </c>
    </row>
    <row r="358" spans="1:2" x14ac:dyDescent="0.2">
      <c r="A358" s="135" t="s">
        <v>473</v>
      </c>
      <c r="B358" s="136">
        <v>1280</v>
      </c>
    </row>
    <row r="359" spans="1:2" x14ac:dyDescent="0.2">
      <c r="A359" s="135" t="s">
        <v>474</v>
      </c>
      <c r="B359" s="136">
        <v>1273</v>
      </c>
    </row>
    <row r="360" spans="1:2" x14ac:dyDescent="0.2">
      <c r="A360" s="135" t="s">
        <v>475</v>
      </c>
      <c r="B360" s="136"/>
    </row>
    <row r="361" spans="1:2" x14ac:dyDescent="0.2">
      <c r="A361" s="135" t="s">
        <v>476</v>
      </c>
      <c r="B361" s="136"/>
    </row>
    <row r="362" spans="1:2" x14ac:dyDescent="0.2">
      <c r="A362" s="135" t="s">
        <v>477</v>
      </c>
      <c r="B362" s="136">
        <v>1245</v>
      </c>
    </row>
    <row r="363" spans="1:2" x14ac:dyDescent="0.2">
      <c r="A363" s="135" t="s">
        <v>478</v>
      </c>
      <c r="B363" s="136">
        <v>1206</v>
      </c>
    </row>
    <row r="364" spans="1:2" x14ac:dyDescent="0.2">
      <c r="A364" s="135" t="s">
        <v>479</v>
      </c>
      <c r="B364" s="136">
        <v>1190</v>
      </c>
    </row>
    <row r="365" spans="1:2" x14ac:dyDescent="0.2">
      <c r="A365" s="135" t="s">
        <v>480</v>
      </c>
      <c r="B365" s="136">
        <v>1210</v>
      </c>
    </row>
    <row r="366" spans="1:2" x14ac:dyDescent="0.2">
      <c r="A366" s="135" t="s">
        <v>481</v>
      </c>
      <c r="B366" s="136">
        <v>1217</v>
      </c>
    </row>
    <row r="367" spans="1:2" x14ac:dyDescent="0.2">
      <c r="A367" s="135" t="s">
        <v>482</v>
      </c>
      <c r="B367" s="136"/>
    </row>
    <row r="368" spans="1:2" x14ac:dyDescent="0.2">
      <c r="A368" s="135" t="s">
        <v>483</v>
      </c>
      <c r="B368" s="136"/>
    </row>
    <row r="369" spans="1:2" x14ac:dyDescent="0.2">
      <c r="A369" s="135" t="s">
        <v>484</v>
      </c>
      <c r="B369" s="136">
        <v>1233</v>
      </c>
    </row>
    <row r="370" spans="1:2" x14ac:dyDescent="0.2">
      <c r="A370" s="135" t="s">
        <v>485</v>
      </c>
      <c r="B370" s="136">
        <v>1244</v>
      </c>
    </row>
    <row r="371" spans="1:2" x14ac:dyDescent="0.2">
      <c r="A371" s="135" t="s">
        <v>486</v>
      </c>
      <c r="B371" s="136">
        <v>1195</v>
      </c>
    </row>
    <row r="372" spans="1:2" x14ac:dyDescent="0.2">
      <c r="A372" s="135" t="s">
        <v>487</v>
      </c>
      <c r="B372" s="136">
        <v>1154</v>
      </c>
    </row>
    <row r="373" spans="1:2" x14ac:dyDescent="0.2">
      <c r="A373" s="135" t="s">
        <v>488</v>
      </c>
      <c r="B373" s="136">
        <v>1138</v>
      </c>
    </row>
    <row r="374" spans="1:2" x14ac:dyDescent="0.2">
      <c r="A374" s="135" t="s">
        <v>489</v>
      </c>
      <c r="B374" s="136"/>
    </row>
    <row r="375" spans="1:2" x14ac:dyDescent="0.2">
      <c r="A375" s="135" t="s">
        <v>490</v>
      </c>
      <c r="B375" s="136"/>
    </row>
    <row r="376" spans="1:2" x14ac:dyDescent="0.2">
      <c r="A376" s="135" t="s">
        <v>491</v>
      </c>
      <c r="B376" s="136">
        <v>1177</v>
      </c>
    </row>
    <row r="377" spans="1:2" x14ac:dyDescent="0.2">
      <c r="A377" s="135" t="s">
        <v>492</v>
      </c>
      <c r="B377" s="136">
        <v>1111</v>
      </c>
    </row>
    <row r="378" spans="1:2" x14ac:dyDescent="0.2">
      <c r="A378" s="135" t="s">
        <v>493</v>
      </c>
      <c r="B378" s="136">
        <v>1083</v>
      </c>
    </row>
    <row r="379" spans="1:2" x14ac:dyDescent="0.2">
      <c r="A379" s="135" t="s">
        <v>494</v>
      </c>
      <c r="B379" s="136">
        <v>1105</v>
      </c>
    </row>
    <row r="380" spans="1:2" x14ac:dyDescent="0.2">
      <c r="A380" s="135" t="s">
        <v>495</v>
      </c>
      <c r="B380" s="136">
        <v>1056</v>
      </c>
    </row>
    <row r="381" spans="1:2" x14ac:dyDescent="0.2">
      <c r="A381" s="135" t="s">
        <v>496</v>
      </c>
      <c r="B381" s="136"/>
    </row>
    <row r="382" spans="1:2" x14ac:dyDescent="0.2">
      <c r="A382" s="135" t="s">
        <v>497</v>
      </c>
      <c r="B382" s="136"/>
    </row>
    <row r="383" spans="1:2" x14ac:dyDescent="0.2">
      <c r="A383" s="135" t="s">
        <v>498</v>
      </c>
      <c r="B383" s="136">
        <v>1045</v>
      </c>
    </row>
    <row r="384" spans="1:2" x14ac:dyDescent="0.2">
      <c r="A384" s="135" t="s">
        <v>499</v>
      </c>
      <c r="B384" s="136">
        <v>1048</v>
      </c>
    </row>
    <row r="385" spans="1:2" x14ac:dyDescent="0.2">
      <c r="A385" s="135" t="s">
        <v>500</v>
      </c>
      <c r="B385" s="136">
        <v>1006</v>
      </c>
    </row>
    <row r="386" spans="1:2" x14ac:dyDescent="0.2">
      <c r="A386" s="135" t="s">
        <v>501</v>
      </c>
      <c r="B386" s="136">
        <v>998</v>
      </c>
    </row>
    <row r="387" spans="1:2" x14ac:dyDescent="0.2">
      <c r="A387" s="135" t="s">
        <v>502</v>
      </c>
      <c r="B387" s="136">
        <v>1016</v>
      </c>
    </row>
    <row r="388" spans="1:2" x14ac:dyDescent="0.2">
      <c r="A388" s="135" t="s">
        <v>503</v>
      </c>
      <c r="B388" s="136"/>
    </row>
    <row r="389" spans="1:2" x14ac:dyDescent="0.2">
      <c r="A389" s="135" t="s">
        <v>504</v>
      </c>
      <c r="B389" s="136"/>
    </row>
    <row r="390" spans="1:2" x14ac:dyDescent="0.2">
      <c r="A390" s="135" t="s">
        <v>505</v>
      </c>
      <c r="B390" s="136">
        <v>1016</v>
      </c>
    </row>
    <row r="391" spans="1:2" x14ac:dyDescent="0.2">
      <c r="A391" s="135" t="s">
        <v>506</v>
      </c>
      <c r="B391" s="136">
        <v>1019</v>
      </c>
    </row>
    <row r="392" spans="1:2" x14ac:dyDescent="0.2">
      <c r="A392" s="135" t="s">
        <v>507</v>
      </c>
      <c r="B392" s="136">
        <v>996</v>
      </c>
    </row>
    <row r="393" spans="1:2" x14ac:dyDescent="0.2">
      <c r="A393" s="135" t="s">
        <v>508</v>
      </c>
      <c r="B393" s="136">
        <v>1006</v>
      </c>
    </row>
    <row r="394" spans="1:2" x14ac:dyDescent="0.2">
      <c r="A394" s="135" t="s">
        <v>509</v>
      </c>
      <c r="B394" s="136">
        <v>1027</v>
      </c>
    </row>
    <row r="395" spans="1:2" x14ac:dyDescent="0.2">
      <c r="A395" s="135" t="s">
        <v>510</v>
      </c>
      <c r="B395" s="136"/>
    </row>
    <row r="396" spans="1:2" x14ac:dyDescent="0.2">
      <c r="A396" s="135" t="s">
        <v>511</v>
      </c>
      <c r="B396" s="136"/>
    </row>
    <row r="397" spans="1:2" x14ac:dyDescent="0.2">
      <c r="A397" s="135" t="s">
        <v>512</v>
      </c>
      <c r="B397" s="136"/>
    </row>
    <row r="398" spans="1:2" x14ac:dyDescent="0.2">
      <c r="A398" s="135" t="s">
        <v>513</v>
      </c>
      <c r="B398" s="136">
        <v>1078</v>
      </c>
    </row>
    <row r="399" spans="1:2" x14ac:dyDescent="0.2">
      <c r="A399" s="135" t="s">
        <v>514</v>
      </c>
      <c r="B399" s="136">
        <v>1060</v>
      </c>
    </row>
    <row r="400" spans="1:2" x14ac:dyDescent="0.2">
      <c r="A400" s="135" t="s">
        <v>515</v>
      </c>
      <c r="B400" s="136">
        <v>1066</v>
      </c>
    </row>
    <row r="401" spans="1:2" x14ac:dyDescent="0.2">
      <c r="A401" s="135" t="s">
        <v>516</v>
      </c>
      <c r="B401" s="136">
        <v>1040</v>
      </c>
    </row>
    <row r="402" spans="1:2" x14ac:dyDescent="0.2">
      <c r="A402" s="135" t="s">
        <v>517</v>
      </c>
      <c r="B402" s="136"/>
    </row>
    <row r="403" spans="1:2" x14ac:dyDescent="0.2">
      <c r="A403" s="135" t="s">
        <v>518</v>
      </c>
      <c r="B403" s="136"/>
    </row>
    <row r="404" spans="1:2" x14ac:dyDescent="0.2">
      <c r="A404" s="135" t="s">
        <v>519</v>
      </c>
      <c r="B404" s="136">
        <v>1026</v>
      </c>
    </row>
    <row r="405" spans="1:2" x14ac:dyDescent="0.2">
      <c r="A405" s="135" t="s">
        <v>520</v>
      </c>
      <c r="B405" s="136">
        <v>1054</v>
      </c>
    </row>
    <row r="406" spans="1:2" x14ac:dyDescent="0.2">
      <c r="A406" s="135" t="s">
        <v>521</v>
      </c>
      <c r="B406" s="136">
        <v>1090</v>
      </c>
    </row>
    <row r="407" spans="1:2" x14ac:dyDescent="0.2">
      <c r="A407" s="135" t="s">
        <v>522</v>
      </c>
      <c r="B407" s="136">
        <v>1129</v>
      </c>
    </row>
    <row r="408" spans="1:2" x14ac:dyDescent="0.2">
      <c r="A408" s="135" t="s">
        <v>523</v>
      </c>
      <c r="B408" s="136">
        <v>1185</v>
      </c>
    </row>
    <row r="409" spans="1:2" x14ac:dyDescent="0.2">
      <c r="A409" s="135" t="s">
        <v>524</v>
      </c>
      <c r="B409" s="136"/>
    </row>
    <row r="410" spans="1:2" x14ac:dyDescent="0.2">
      <c r="A410" s="135" t="s">
        <v>525</v>
      </c>
      <c r="B410" s="136"/>
    </row>
    <row r="411" spans="1:2" x14ac:dyDescent="0.2">
      <c r="A411" s="135" t="s">
        <v>526</v>
      </c>
      <c r="B411" s="136">
        <v>1151</v>
      </c>
    </row>
    <row r="412" spans="1:2" x14ac:dyDescent="0.2">
      <c r="A412" s="135" t="s">
        <v>527</v>
      </c>
      <c r="B412" s="136">
        <v>1107</v>
      </c>
    </row>
    <row r="413" spans="1:2" x14ac:dyDescent="0.2">
      <c r="A413" s="135" t="s">
        <v>528</v>
      </c>
      <c r="B413" s="136">
        <v>1158</v>
      </c>
    </row>
    <row r="414" spans="1:2" x14ac:dyDescent="0.2">
      <c r="A414" s="135" t="s">
        <v>529</v>
      </c>
      <c r="B414" s="136">
        <v>1156</v>
      </c>
    </row>
    <row r="415" spans="1:2" x14ac:dyDescent="0.2">
      <c r="A415" s="135" t="s">
        <v>530</v>
      </c>
      <c r="B415" s="136">
        <v>1123</v>
      </c>
    </row>
    <row r="416" spans="1:2" x14ac:dyDescent="0.2">
      <c r="A416" s="135" t="s">
        <v>531</v>
      </c>
      <c r="B416" s="136"/>
    </row>
    <row r="417" spans="1:2" x14ac:dyDescent="0.2">
      <c r="A417" s="135" t="s">
        <v>532</v>
      </c>
      <c r="B417" s="136"/>
    </row>
    <row r="418" spans="1:2" x14ac:dyDescent="0.2">
      <c r="A418" s="135" t="s">
        <v>533</v>
      </c>
      <c r="B418" s="136">
        <v>1130</v>
      </c>
    </row>
    <row r="419" spans="1:2" x14ac:dyDescent="0.2">
      <c r="A419" s="135" t="s">
        <v>534</v>
      </c>
      <c r="B419" s="136">
        <v>1176</v>
      </c>
    </row>
    <row r="420" spans="1:2" x14ac:dyDescent="0.2">
      <c r="A420" s="135" t="s">
        <v>535</v>
      </c>
      <c r="B420" s="136">
        <v>1162</v>
      </c>
    </row>
    <row r="421" spans="1:2" x14ac:dyDescent="0.2">
      <c r="A421" s="135" t="s">
        <v>536</v>
      </c>
      <c r="B421" s="136">
        <v>1145</v>
      </c>
    </row>
    <row r="422" spans="1:2" x14ac:dyDescent="0.2">
      <c r="A422" s="135" t="s">
        <v>537</v>
      </c>
      <c r="B422" s="136">
        <v>1152</v>
      </c>
    </row>
    <row r="423" spans="1:2" x14ac:dyDescent="0.2">
      <c r="A423" s="135" t="s">
        <v>538</v>
      </c>
      <c r="B423" s="136"/>
    </row>
    <row r="424" spans="1:2" x14ac:dyDescent="0.2">
      <c r="A424" s="135" t="s">
        <v>539</v>
      </c>
      <c r="B424" s="136"/>
    </row>
    <row r="425" spans="1:2" x14ac:dyDescent="0.2">
      <c r="A425" s="135" t="s">
        <v>540</v>
      </c>
      <c r="B425" s="136">
        <v>1132</v>
      </c>
    </row>
    <row r="426" spans="1:2" x14ac:dyDescent="0.2">
      <c r="A426" s="135" t="s">
        <v>541</v>
      </c>
      <c r="B426" s="136">
        <v>1119</v>
      </c>
    </row>
    <row r="427" spans="1:2" x14ac:dyDescent="0.2">
      <c r="A427" s="135" t="s">
        <v>542</v>
      </c>
      <c r="B427" s="136">
        <v>1099</v>
      </c>
    </row>
    <row r="428" spans="1:2" x14ac:dyDescent="0.2">
      <c r="A428" s="135" t="s">
        <v>543</v>
      </c>
      <c r="B428" s="136">
        <v>1123</v>
      </c>
    </row>
    <row r="429" spans="1:2" x14ac:dyDescent="0.2">
      <c r="A429" s="135" t="s">
        <v>544</v>
      </c>
      <c r="B429" s="136">
        <v>1106</v>
      </c>
    </row>
    <row r="430" spans="1:2" x14ac:dyDescent="0.2">
      <c r="A430" s="135" t="s">
        <v>545</v>
      </c>
      <c r="B430" s="136"/>
    </row>
    <row r="431" spans="1:2" x14ac:dyDescent="0.2">
      <c r="A431" s="135" t="s">
        <v>546</v>
      </c>
      <c r="B431" s="136"/>
    </row>
    <row r="432" spans="1:2" x14ac:dyDescent="0.2">
      <c r="A432" s="135" t="s">
        <v>547</v>
      </c>
      <c r="B432" s="136">
        <v>1105</v>
      </c>
    </row>
    <row r="433" spans="1:2" x14ac:dyDescent="0.2">
      <c r="A433" s="135" t="s">
        <v>548</v>
      </c>
      <c r="B433" s="136"/>
    </row>
    <row r="434" spans="1:2" x14ac:dyDescent="0.2">
      <c r="A434" s="135" t="s">
        <v>549</v>
      </c>
      <c r="B434" s="136">
        <v>1092</v>
      </c>
    </row>
    <row r="435" spans="1:2" x14ac:dyDescent="0.2">
      <c r="A435" s="135" t="s">
        <v>550</v>
      </c>
      <c r="B435" s="136">
        <v>1075</v>
      </c>
    </row>
    <row r="436" spans="1:2" x14ac:dyDescent="0.2">
      <c r="A436" s="135" t="s">
        <v>551</v>
      </c>
      <c r="B436" s="136">
        <v>1033</v>
      </c>
    </row>
    <row r="437" spans="1:2" x14ac:dyDescent="0.2">
      <c r="A437" s="135" t="s">
        <v>552</v>
      </c>
      <c r="B437" s="136"/>
    </row>
    <row r="438" spans="1:2" x14ac:dyDescent="0.2">
      <c r="A438" s="135" t="s">
        <v>553</v>
      </c>
      <c r="B438" s="136"/>
    </row>
    <row r="439" spans="1:2" x14ac:dyDescent="0.2">
      <c r="A439" s="135" t="s">
        <v>554</v>
      </c>
      <c r="B439" s="136">
        <v>1037</v>
      </c>
    </row>
    <row r="440" spans="1:2" x14ac:dyDescent="0.2">
      <c r="A440" s="135" t="s">
        <v>555</v>
      </c>
      <c r="B440" s="136">
        <v>1055</v>
      </c>
    </row>
    <row r="441" spans="1:2" x14ac:dyDescent="0.2">
      <c r="A441" s="135" t="s">
        <v>556</v>
      </c>
      <c r="B441" s="136">
        <v>1038</v>
      </c>
    </row>
    <row r="442" spans="1:2" x14ac:dyDescent="0.2">
      <c r="A442" s="135" t="s">
        <v>557</v>
      </c>
      <c r="B442" s="136">
        <v>1045</v>
      </c>
    </row>
    <row r="443" spans="1:2" x14ac:dyDescent="0.2">
      <c r="A443" s="135" t="s">
        <v>558</v>
      </c>
      <c r="B443" s="136">
        <v>1054</v>
      </c>
    </row>
    <row r="444" spans="1:2" x14ac:dyDescent="0.2">
      <c r="A444" s="135" t="s">
        <v>559</v>
      </c>
      <c r="B444" s="136"/>
    </row>
    <row r="445" spans="1:2" x14ac:dyDescent="0.2">
      <c r="A445" s="135" t="s">
        <v>560</v>
      </c>
      <c r="B445" s="136"/>
    </row>
    <row r="446" spans="1:2" x14ac:dyDescent="0.2">
      <c r="A446" s="135" t="s">
        <v>561</v>
      </c>
      <c r="B446" s="136">
        <v>1051</v>
      </c>
    </row>
    <row r="447" spans="1:2" x14ac:dyDescent="0.2">
      <c r="A447" s="135" t="s">
        <v>562</v>
      </c>
      <c r="B447" s="136">
        <v>1067</v>
      </c>
    </row>
    <row r="448" spans="1:2" x14ac:dyDescent="0.2">
      <c r="A448" s="135" t="s">
        <v>563</v>
      </c>
      <c r="B448" s="136">
        <v>1078</v>
      </c>
    </row>
    <row r="449" spans="1:2" x14ac:dyDescent="0.2">
      <c r="A449" s="135" t="s">
        <v>564</v>
      </c>
      <c r="B449" s="136">
        <v>1087</v>
      </c>
    </row>
    <row r="450" spans="1:2" x14ac:dyDescent="0.2">
      <c r="A450" s="135" t="s">
        <v>565</v>
      </c>
      <c r="B450" s="136">
        <v>1100</v>
      </c>
    </row>
    <row r="451" spans="1:2" x14ac:dyDescent="0.2">
      <c r="A451" s="135" t="s">
        <v>566</v>
      </c>
      <c r="B451" s="136"/>
    </row>
    <row r="452" spans="1:2" x14ac:dyDescent="0.2">
      <c r="A452" s="135" t="s">
        <v>567</v>
      </c>
      <c r="B452" s="136"/>
    </row>
    <row r="453" spans="1:2" x14ac:dyDescent="0.2">
      <c r="A453" s="135" t="s">
        <v>568</v>
      </c>
      <c r="B453" s="136">
        <v>1109</v>
      </c>
    </row>
    <row r="454" spans="1:2" x14ac:dyDescent="0.2">
      <c r="A454" s="135" t="s">
        <v>569</v>
      </c>
      <c r="B454" s="136">
        <v>1095</v>
      </c>
    </row>
    <row r="455" spans="1:2" x14ac:dyDescent="0.2">
      <c r="A455" s="135" t="s">
        <v>570</v>
      </c>
      <c r="B455" s="136">
        <v>1099</v>
      </c>
    </row>
    <row r="456" spans="1:2" x14ac:dyDescent="0.2">
      <c r="A456" s="135" t="s">
        <v>571</v>
      </c>
      <c r="B456" s="136">
        <v>1093</v>
      </c>
    </row>
    <row r="457" spans="1:2" x14ac:dyDescent="0.2">
      <c r="A457" s="135" t="s">
        <v>572</v>
      </c>
      <c r="B457" s="136">
        <v>1092</v>
      </c>
    </row>
    <row r="458" spans="1:2" x14ac:dyDescent="0.2">
      <c r="A458" s="135" t="s">
        <v>573</v>
      </c>
      <c r="B458" s="136"/>
    </row>
    <row r="459" spans="1:2" x14ac:dyDescent="0.2">
      <c r="A459" s="135" t="s">
        <v>574</v>
      </c>
      <c r="B459" s="136"/>
    </row>
    <row r="460" spans="1:2" x14ac:dyDescent="0.2">
      <c r="A460" s="135" t="s">
        <v>575</v>
      </c>
      <c r="B460" s="136">
        <v>1109</v>
      </c>
    </row>
    <row r="461" spans="1:2" x14ac:dyDescent="0.2">
      <c r="A461" s="135" t="s">
        <v>576</v>
      </c>
      <c r="B461" s="136">
        <v>1111</v>
      </c>
    </row>
    <row r="462" spans="1:2" x14ac:dyDescent="0.2">
      <c r="A462" s="135" t="s">
        <v>577</v>
      </c>
      <c r="B462" s="136">
        <v>1083</v>
      </c>
    </row>
    <row r="463" spans="1:2" x14ac:dyDescent="0.2">
      <c r="A463" s="135" t="s">
        <v>578</v>
      </c>
      <c r="B463" s="136">
        <v>1097</v>
      </c>
    </row>
    <row r="464" spans="1:2" x14ac:dyDescent="0.2">
      <c r="A464" s="135" t="s">
        <v>579</v>
      </c>
      <c r="B464" s="136">
        <v>1074</v>
      </c>
    </row>
    <row r="465" spans="1:2" x14ac:dyDescent="0.2">
      <c r="A465" s="135" t="s">
        <v>580</v>
      </c>
      <c r="B465" s="136"/>
    </row>
    <row r="466" spans="1:2" x14ac:dyDescent="0.2">
      <c r="A466" s="135" t="s">
        <v>581</v>
      </c>
      <c r="B466" s="136"/>
    </row>
    <row r="467" spans="1:2" x14ac:dyDescent="0.2">
      <c r="A467" s="135" t="s">
        <v>582</v>
      </c>
      <c r="B467" s="136">
        <v>1062</v>
      </c>
    </row>
    <row r="468" spans="1:2" x14ac:dyDescent="0.2">
      <c r="A468" s="135" t="s">
        <v>583</v>
      </c>
      <c r="B468" s="136">
        <v>1072</v>
      </c>
    </row>
    <row r="469" spans="1:2" x14ac:dyDescent="0.2">
      <c r="A469" s="135" t="s">
        <v>584</v>
      </c>
      <c r="B469" s="136">
        <v>1067</v>
      </c>
    </row>
    <row r="470" spans="1:2" x14ac:dyDescent="0.2">
      <c r="A470" s="135" t="s">
        <v>585</v>
      </c>
      <c r="B470" s="136">
        <v>1055</v>
      </c>
    </row>
    <row r="471" spans="1:2" x14ac:dyDescent="0.2">
      <c r="A471" s="135" t="s">
        <v>586</v>
      </c>
      <c r="B471" s="136">
        <v>1045</v>
      </c>
    </row>
    <row r="472" spans="1:2" x14ac:dyDescent="0.2">
      <c r="A472" s="135" t="s">
        <v>587</v>
      </c>
      <c r="B472" s="136"/>
    </row>
    <row r="473" spans="1:2" x14ac:dyDescent="0.2">
      <c r="A473" s="135" t="s">
        <v>588</v>
      </c>
      <c r="B473" s="136"/>
    </row>
    <row r="474" spans="1:2" x14ac:dyDescent="0.2">
      <c r="A474" s="135" t="s">
        <v>589</v>
      </c>
      <c r="B474" s="136">
        <v>1056</v>
      </c>
    </row>
    <row r="475" spans="1:2" x14ac:dyDescent="0.2">
      <c r="A475" s="135" t="s">
        <v>590</v>
      </c>
      <c r="B475" s="136">
        <v>1051</v>
      </c>
    </row>
    <row r="476" spans="1:2" x14ac:dyDescent="0.2">
      <c r="A476" s="135" t="s">
        <v>591</v>
      </c>
      <c r="B476" s="136">
        <v>1056</v>
      </c>
    </row>
    <row r="477" spans="1:2" x14ac:dyDescent="0.2">
      <c r="A477" s="135" t="s">
        <v>592</v>
      </c>
      <c r="B477" s="136">
        <v>1064</v>
      </c>
    </row>
    <row r="478" spans="1:2" x14ac:dyDescent="0.2">
      <c r="A478" s="135" t="s">
        <v>593</v>
      </c>
      <c r="B478" s="136">
        <v>1079</v>
      </c>
    </row>
    <row r="479" spans="1:2" x14ac:dyDescent="0.2">
      <c r="A479" s="135" t="s">
        <v>594</v>
      </c>
      <c r="B479" s="136"/>
    </row>
    <row r="480" spans="1:2" x14ac:dyDescent="0.2">
      <c r="A480" s="135" t="s">
        <v>595</v>
      </c>
      <c r="B480" s="136"/>
    </row>
    <row r="481" spans="1:2" x14ac:dyDescent="0.2">
      <c r="A481" s="135" t="s">
        <v>596</v>
      </c>
      <c r="B481" s="136">
        <v>1058</v>
      </c>
    </row>
    <row r="482" spans="1:2" x14ac:dyDescent="0.2">
      <c r="A482" s="135" t="s">
        <v>597</v>
      </c>
      <c r="B482" s="136">
        <v>1083</v>
      </c>
    </row>
    <row r="483" spans="1:2" x14ac:dyDescent="0.2">
      <c r="A483" s="135" t="s">
        <v>598</v>
      </c>
      <c r="B483" s="136">
        <v>1088</v>
      </c>
    </row>
    <row r="484" spans="1:2" x14ac:dyDescent="0.2">
      <c r="A484" s="135" t="s">
        <v>599</v>
      </c>
      <c r="B484" s="136">
        <v>1095</v>
      </c>
    </row>
    <row r="485" spans="1:2" x14ac:dyDescent="0.2">
      <c r="A485" s="135" t="s">
        <v>600</v>
      </c>
      <c r="B485" s="136">
        <v>1096</v>
      </c>
    </row>
    <row r="486" spans="1:2" x14ac:dyDescent="0.2">
      <c r="A486" s="135" t="s">
        <v>601</v>
      </c>
      <c r="B486" s="136"/>
    </row>
    <row r="487" spans="1:2" x14ac:dyDescent="0.2">
      <c r="A487" s="135" t="s">
        <v>602</v>
      </c>
      <c r="B487" s="136"/>
    </row>
    <row r="488" spans="1:2" x14ac:dyDescent="0.2">
      <c r="A488" s="135" t="s">
        <v>603</v>
      </c>
      <c r="B488" s="136">
        <v>1077</v>
      </c>
    </row>
    <row r="489" spans="1:2" x14ac:dyDescent="0.2">
      <c r="A489" s="135" t="s">
        <v>604</v>
      </c>
      <c r="B489" s="136">
        <v>1087</v>
      </c>
    </row>
    <row r="490" spans="1:2" x14ac:dyDescent="0.2">
      <c r="A490" s="135" t="s">
        <v>605</v>
      </c>
      <c r="B490" s="136">
        <v>1090</v>
      </c>
    </row>
    <row r="491" spans="1:2" x14ac:dyDescent="0.2">
      <c r="A491" s="135" t="s">
        <v>606</v>
      </c>
      <c r="B491" s="136">
        <v>1081</v>
      </c>
    </row>
    <row r="492" spans="1:2" x14ac:dyDescent="0.2">
      <c r="A492" s="135" t="s">
        <v>607</v>
      </c>
      <c r="B492" s="136">
        <v>1077</v>
      </c>
    </row>
    <row r="493" spans="1:2" x14ac:dyDescent="0.2">
      <c r="A493" s="135" t="s">
        <v>608</v>
      </c>
      <c r="B493" s="136"/>
    </row>
    <row r="494" spans="1:2" x14ac:dyDescent="0.2">
      <c r="A494" s="135" t="s">
        <v>609</v>
      </c>
      <c r="B494" s="136"/>
    </row>
    <row r="495" spans="1:2" x14ac:dyDescent="0.2">
      <c r="A495" s="135" t="s">
        <v>610</v>
      </c>
      <c r="B495" s="136"/>
    </row>
    <row r="496" spans="1:2" x14ac:dyDescent="0.2">
      <c r="A496" s="135" t="s">
        <v>611</v>
      </c>
      <c r="B496" s="136">
        <v>1074</v>
      </c>
    </row>
    <row r="497" spans="1:2" x14ac:dyDescent="0.2">
      <c r="A497" s="135" t="s">
        <v>612</v>
      </c>
      <c r="B497" s="136">
        <v>1078</v>
      </c>
    </row>
    <row r="498" spans="1:2" x14ac:dyDescent="0.2">
      <c r="A498" s="135" t="s">
        <v>613</v>
      </c>
      <c r="B498" s="136">
        <v>1064</v>
      </c>
    </row>
    <row r="499" spans="1:2" x14ac:dyDescent="0.2">
      <c r="A499" s="135" t="s">
        <v>614</v>
      </c>
      <c r="B499" s="136">
        <v>1062</v>
      </c>
    </row>
    <row r="500" spans="1:2" x14ac:dyDescent="0.2">
      <c r="A500" s="135" t="s">
        <v>615</v>
      </c>
      <c r="B500" s="136"/>
    </row>
    <row r="501" spans="1:2" x14ac:dyDescent="0.2">
      <c r="A501" s="135" t="s">
        <v>616</v>
      </c>
      <c r="B501" s="136"/>
    </row>
    <row r="502" spans="1:2" x14ac:dyDescent="0.2">
      <c r="A502" s="135" t="s">
        <v>617</v>
      </c>
      <c r="B502" s="136">
        <v>1049</v>
      </c>
    </row>
    <row r="503" spans="1:2" x14ac:dyDescent="0.2">
      <c r="A503" s="135" t="s">
        <v>618</v>
      </c>
      <c r="B503" s="136">
        <v>1047</v>
      </c>
    </row>
    <row r="504" spans="1:2" x14ac:dyDescent="0.2">
      <c r="A504" s="135" t="s">
        <v>619</v>
      </c>
      <c r="B504" s="136">
        <v>1049</v>
      </c>
    </row>
    <row r="505" spans="1:2" x14ac:dyDescent="0.2">
      <c r="A505" s="135" t="s">
        <v>620</v>
      </c>
      <c r="B505" s="136">
        <v>1014</v>
      </c>
    </row>
    <row r="506" spans="1:2" x14ac:dyDescent="0.2">
      <c r="A506" s="135" t="s">
        <v>621</v>
      </c>
      <c r="B506" s="136">
        <v>986</v>
      </c>
    </row>
    <row r="507" spans="1:2" x14ac:dyDescent="0.2">
      <c r="A507" s="135" t="s">
        <v>622</v>
      </c>
      <c r="B507" s="136"/>
    </row>
    <row r="508" spans="1:2" x14ac:dyDescent="0.2">
      <c r="A508" s="135" t="s">
        <v>623</v>
      </c>
      <c r="B508" s="136"/>
    </row>
    <row r="509" spans="1:2" x14ac:dyDescent="0.2">
      <c r="A509" s="135" t="s">
        <v>624</v>
      </c>
      <c r="B509" s="136">
        <v>988</v>
      </c>
    </row>
    <row r="510" spans="1:2" x14ac:dyDescent="0.2">
      <c r="A510" s="135" t="s">
        <v>625</v>
      </c>
      <c r="B510" s="136">
        <v>964</v>
      </c>
    </row>
    <row r="511" spans="1:2" x14ac:dyDescent="0.2">
      <c r="A511" s="135" t="s">
        <v>626</v>
      </c>
      <c r="B511" s="136">
        <v>943</v>
      </c>
    </row>
    <row r="512" spans="1:2" x14ac:dyDescent="0.2">
      <c r="A512" s="135" t="s">
        <v>627</v>
      </c>
      <c r="B512" s="136">
        <v>948</v>
      </c>
    </row>
    <row r="513" spans="1:2" x14ac:dyDescent="0.2">
      <c r="A513" s="135" t="s">
        <v>628</v>
      </c>
      <c r="B513" s="136">
        <v>952</v>
      </c>
    </row>
    <row r="514" spans="1:2" x14ac:dyDescent="0.2">
      <c r="A514" s="135" t="s">
        <v>629</v>
      </c>
      <c r="B514" s="136"/>
    </row>
    <row r="515" spans="1:2" x14ac:dyDescent="0.2">
      <c r="A515" s="135" t="s">
        <v>630</v>
      </c>
      <c r="B515" s="136"/>
    </row>
    <row r="516" spans="1:2" x14ac:dyDescent="0.2">
      <c r="A516" s="135" t="s">
        <v>631</v>
      </c>
      <c r="B516" s="136">
        <v>961</v>
      </c>
    </row>
    <row r="517" spans="1:2" x14ac:dyDescent="0.2">
      <c r="A517" s="135" t="s">
        <v>632</v>
      </c>
      <c r="B517" s="136">
        <v>967</v>
      </c>
    </row>
    <row r="518" spans="1:2" x14ac:dyDescent="0.2">
      <c r="A518" s="135" t="s">
        <v>633</v>
      </c>
      <c r="B518" s="136">
        <v>979</v>
      </c>
    </row>
    <row r="519" spans="1:2" x14ac:dyDescent="0.2">
      <c r="A519" s="135" t="s">
        <v>634</v>
      </c>
      <c r="B519" s="136">
        <v>976</v>
      </c>
    </row>
    <row r="520" spans="1:2" x14ac:dyDescent="0.2">
      <c r="A520" s="135" t="s">
        <v>635</v>
      </c>
      <c r="B520" s="136">
        <v>960</v>
      </c>
    </row>
    <row r="521" spans="1:2" x14ac:dyDescent="0.2">
      <c r="A521" s="135" t="s">
        <v>636</v>
      </c>
      <c r="B521" s="136"/>
    </row>
    <row r="522" spans="1:2" x14ac:dyDescent="0.2">
      <c r="A522" s="135" t="s">
        <v>637</v>
      </c>
      <c r="B522" s="136"/>
    </row>
    <row r="523" spans="1:2" x14ac:dyDescent="0.2">
      <c r="A523" s="135" t="s">
        <v>638</v>
      </c>
      <c r="B523" s="136">
        <v>964</v>
      </c>
    </row>
    <row r="524" spans="1:2" x14ac:dyDescent="0.2">
      <c r="A524" s="135" t="s">
        <v>639</v>
      </c>
      <c r="B524" s="136">
        <v>976</v>
      </c>
    </row>
    <row r="525" spans="1:2" x14ac:dyDescent="0.2">
      <c r="A525" s="135" t="s">
        <v>640</v>
      </c>
      <c r="B525" s="136">
        <v>978</v>
      </c>
    </row>
    <row r="526" spans="1:2" x14ac:dyDescent="0.2">
      <c r="A526" s="135" t="s">
        <v>641</v>
      </c>
      <c r="B526" s="136">
        <v>967</v>
      </c>
    </row>
    <row r="527" spans="1:2" x14ac:dyDescent="0.2">
      <c r="A527" s="135" t="s">
        <v>642</v>
      </c>
      <c r="B527" s="136">
        <v>965</v>
      </c>
    </row>
    <row r="528" spans="1:2" x14ac:dyDescent="0.2">
      <c r="A528" s="135" t="s">
        <v>643</v>
      </c>
      <c r="B528" s="136"/>
    </row>
    <row r="529" spans="1:2" x14ac:dyDescent="0.2">
      <c r="A529" s="135" t="s">
        <v>644</v>
      </c>
      <c r="B529" s="136"/>
    </row>
    <row r="530" spans="1:2" x14ac:dyDescent="0.2">
      <c r="A530" s="135" t="s">
        <v>645</v>
      </c>
      <c r="B530" s="136"/>
    </row>
    <row r="531" spans="1:2" x14ac:dyDescent="0.2">
      <c r="A531" s="135" t="s">
        <v>646</v>
      </c>
      <c r="B531" s="136">
        <v>974</v>
      </c>
    </row>
    <row r="532" spans="1:2" x14ac:dyDescent="0.2">
      <c r="A532" s="135" t="s">
        <v>647</v>
      </c>
      <c r="B532" s="136">
        <v>970</v>
      </c>
    </row>
    <row r="533" spans="1:2" x14ac:dyDescent="0.2">
      <c r="A533" s="135" t="s">
        <v>648</v>
      </c>
      <c r="B533" s="136">
        <v>971</v>
      </c>
    </row>
    <row r="534" spans="1:2" x14ac:dyDescent="0.2">
      <c r="A534" s="135" t="s">
        <v>649</v>
      </c>
      <c r="B534" s="136">
        <v>966</v>
      </c>
    </row>
    <row r="535" spans="1:2" x14ac:dyDescent="0.2">
      <c r="A535" s="135" t="s">
        <v>650</v>
      </c>
      <c r="B535" s="136"/>
    </row>
    <row r="536" spans="1:2" x14ac:dyDescent="0.2">
      <c r="A536" s="135" t="s">
        <v>651</v>
      </c>
      <c r="B536" s="136"/>
    </row>
    <row r="537" spans="1:2" x14ac:dyDescent="0.2">
      <c r="A537" s="135" t="s">
        <v>652</v>
      </c>
      <c r="B537" s="136">
        <v>948</v>
      </c>
    </row>
    <row r="538" spans="1:2" x14ac:dyDescent="0.2">
      <c r="A538" s="135" t="s">
        <v>653</v>
      </c>
      <c r="B538" s="136">
        <v>950</v>
      </c>
    </row>
    <row r="539" spans="1:2" x14ac:dyDescent="0.2">
      <c r="A539" s="135" t="s">
        <v>654</v>
      </c>
      <c r="B539" s="136">
        <v>958</v>
      </c>
    </row>
    <row r="540" spans="1:2" x14ac:dyDescent="0.2">
      <c r="A540" s="135" t="s">
        <v>655</v>
      </c>
      <c r="B540" s="136">
        <v>958</v>
      </c>
    </row>
    <row r="541" spans="1:2" x14ac:dyDescent="0.2">
      <c r="A541" s="135" t="s">
        <v>656</v>
      </c>
      <c r="B541" s="136">
        <v>959</v>
      </c>
    </row>
    <row r="542" spans="1:2" x14ac:dyDescent="0.2">
      <c r="A542" s="135" t="s">
        <v>657</v>
      </c>
      <c r="B542" s="136"/>
    </row>
    <row r="543" spans="1:2" x14ac:dyDescent="0.2">
      <c r="A543" s="135" t="s">
        <v>658</v>
      </c>
      <c r="B543" s="136"/>
    </row>
    <row r="544" spans="1:2" x14ac:dyDescent="0.2">
      <c r="A544" s="135" t="s">
        <v>659</v>
      </c>
      <c r="B544" s="136">
        <v>968</v>
      </c>
    </row>
    <row r="545" spans="1:2" x14ac:dyDescent="0.2">
      <c r="A545" s="135" t="s">
        <v>660</v>
      </c>
      <c r="B545" s="136">
        <v>969</v>
      </c>
    </row>
    <row r="546" spans="1:2" x14ac:dyDescent="0.2">
      <c r="A546" s="135" t="s">
        <v>661</v>
      </c>
      <c r="B546" s="136">
        <v>986</v>
      </c>
    </row>
    <row r="547" spans="1:2" x14ac:dyDescent="0.2">
      <c r="A547" s="135" t="s">
        <v>662</v>
      </c>
      <c r="B547" s="136">
        <v>1017</v>
      </c>
    </row>
    <row r="548" spans="1:2" x14ac:dyDescent="0.2">
      <c r="A548" s="135" t="s">
        <v>663</v>
      </c>
      <c r="B548" s="136">
        <v>1015</v>
      </c>
    </row>
    <row r="549" spans="1:2" x14ac:dyDescent="0.2">
      <c r="A549" s="135" t="s">
        <v>664</v>
      </c>
      <c r="B549" s="136"/>
    </row>
    <row r="550" spans="1:2" x14ac:dyDescent="0.2">
      <c r="A550" s="135" t="s">
        <v>665</v>
      </c>
      <c r="B550" s="136"/>
    </row>
    <row r="551" spans="1:2" x14ac:dyDescent="0.2">
      <c r="A551" s="135" t="s">
        <v>666</v>
      </c>
      <c r="B551" s="136">
        <v>1009</v>
      </c>
    </row>
    <row r="552" spans="1:2" x14ac:dyDescent="0.2">
      <c r="A552" s="135" t="s">
        <v>667</v>
      </c>
      <c r="B552" s="136">
        <v>1021</v>
      </c>
    </row>
    <row r="553" spans="1:2" x14ac:dyDescent="0.2">
      <c r="A553" s="135" t="s">
        <v>668</v>
      </c>
      <c r="B553" s="136">
        <v>1028</v>
      </c>
    </row>
    <row r="554" spans="1:2" x14ac:dyDescent="0.2">
      <c r="A554" s="135" t="s">
        <v>669</v>
      </c>
      <c r="B554" s="136">
        <v>1033</v>
      </c>
    </row>
    <row r="555" spans="1:2" x14ac:dyDescent="0.2">
      <c r="A555" s="135" t="s">
        <v>670</v>
      </c>
      <c r="B555" s="136">
        <v>1036</v>
      </c>
    </row>
    <row r="556" spans="1:2" x14ac:dyDescent="0.2">
      <c r="A556" s="135" t="s">
        <v>671</v>
      </c>
      <c r="B556" s="136"/>
    </row>
    <row r="557" spans="1:2" x14ac:dyDescent="0.2">
      <c r="A557" s="135" t="s">
        <v>672</v>
      </c>
      <c r="B557" s="136"/>
    </row>
    <row r="558" spans="1:2" x14ac:dyDescent="0.2">
      <c r="A558" s="135" t="s">
        <v>673</v>
      </c>
      <c r="B558" s="136">
        <v>1058</v>
      </c>
    </row>
    <row r="559" spans="1:2" x14ac:dyDescent="0.2">
      <c r="A559" s="135" t="s">
        <v>674</v>
      </c>
      <c r="B559" s="136">
        <v>1077</v>
      </c>
    </row>
    <row r="560" spans="1:2" x14ac:dyDescent="0.2">
      <c r="A560" s="135" t="s">
        <v>675</v>
      </c>
      <c r="B560" s="136">
        <v>1088</v>
      </c>
    </row>
    <row r="561" spans="1:2" x14ac:dyDescent="0.2">
      <c r="A561" s="135" t="s">
        <v>676</v>
      </c>
      <c r="B561" s="136">
        <v>1091</v>
      </c>
    </row>
    <row r="562" spans="1:2" x14ac:dyDescent="0.2">
      <c r="A562" s="135" t="s">
        <v>677</v>
      </c>
      <c r="B562" s="136">
        <v>1110</v>
      </c>
    </row>
    <row r="563" spans="1:2" x14ac:dyDescent="0.2">
      <c r="A563" s="135" t="s">
        <v>678</v>
      </c>
      <c r="B563" s="136"/>
    </row>
    <row r="564" spans="1:2" x14ac:dyDescent="0.2">
      <c r="A564" s="135" t="s">
        <v>679</v>
      </c>
      <c r="B564" s="136"/>
    </row>
    <row r="565" spans="1:2" x14ac:dyDescent="0.2">
      <c r="A565" s="135" t="s">
        <v>680</v>
      </c>
      <c r="B565" s="136">
        <v>1128</v>
      </c>
    </row>
    <row r="566" spans="1:2" x14ac:dyDescent="0.2">
      <c r="A566" s="135" t="s">
        <v>681</v>
      </c>
      <c r="B566" s="136">
        <v>1116</v>
      </c>
    </row>
    <row r="567" spans="1:2" x14ac:dyDescent="0.2">
      <c r="A567" s="135" t="s">
        <v>682</v>
      </c>
      <c r="B567" s="136">
        <v>1114</v>
      </c>
    </row>
    <row r="568" spans="1:2" x14ac:dyDescent="0.2">
      <c r="A568" s="135" t="s">
        <v>683</v>
      </c>
      <c r="B568" s="136">
        <v>1074</v>
      </c>
    </row>
    <row r="569" spans="1:2" x14ac:dyDescent="0.2">
      <c r="A569" s="135" t="s">
        <v>684</v>
      </c>
      <c r="B569" s="136">
        <v>1055</v>
      </c>
    </row>
    <row r="570" spans="1:2" x14ac:dyDescent="0.2">
      <c r="A570" s="135" t="s">
        <v>685</v>
      </c>
      <c r="B570" s="136"/>
    </row>
    <row r="571" spans="1:2" x14ac:dyDescent="0.2">
      <c r="A571" s="135" t="s">
        <v>686</v>
      </c>
      <c r="B571" s="136"/>
    </row>
    <row r="572" spans="1:2" x14ac:dyDescent="0.2">
      <c r="A572" s="135" t="s">
        <v>687</v>
      </c>
      <c r="B572" s="136">
        <v>1084</v>
      </c>
    </row>
    <row r="573" spans="1:2" x14ac:dyDescent="0.2">
      <c r="A573" s="135" t="s">
        <v>688</v>
      </c>
      <c r="B573" s="136">
        <v>1076</v>
      </c>
    </row>
    <row r="574" spans="1:2" x14ac:dyDescent="0.2">
      <c r="A574" s="135" t="s">
        <v>689</v>
      </c>
      <c r="B574" s="136">
        <v>1069</v>
      </c>
    </row>
    <row r="575" spans="1:2" x14ac:dyDescent="0.2">
      <c r="A575" s="135" t="s">
        <v>690</v>
      </c>
      <c r="B575" s="136"/>
    </row>
    <row r="576" spans="1:2" x14ac:dyDescent="0.2">
      <c r="A576" s="135" t="s">
        <v>691</v>
      </c>
      <c r="B576" s="136">
        <v>1066</v>
      </c>
    </row>
    <row r="577" spans="1:2" x14ac:dyDescent="0.2">
      <c r="A577" s="135" t="s">
        <v>692</v>
      </c>
      <c r="B577" s="136"/>
    </row>
    <row r="578" spans="1:2" x14ac:dyDescent="0.2">
      <c r="A578" s="135" t="s">
        <v>693</v>
      </c>
      <c r="B578" s="136"/>
    </row>
    <row r="579" spans="1:2" x14ac:dyDescent="0.2">
      <c r="A579" s="135" t="s">
        <v>694</v>
      </c>
      <c r="B579" s="136">
        <v>1067</v>
      </c>
    </row>
    <row r="580" spans="1:2" x14ac:dyDescent="0.2">
      <c r="A580" s="135" t="s">
        <v>695</v>
      </c>
      <c r="B580" s="136">
        <v>1064</v>
      </c>
    </row>
    <row r="581" spans="1:2" x14ac:dyDescent="0.2">
      <c r="A581" s="135" t="s">
        <v>696</v>
      </c>
      <c r="B581" s="136">
        <v>1035</v>
      </c>
    </row>
    <row r="582" spans="1:2" x14ac:dyDescent="0.2">
      <c r="A582" s="135" t="s">
        <v>697</v>
      </c>
      <c r="B582" s="136">
        <v>1020</v>
      </c>
    </row>
    <row r="583" spans="1:2" x14ac:dyDescent="0.2">
      <c r="A583" s="135" t="s">
        <v>698</v>
      </c>
      <c r="B583" s="136">
        <v>1026</v>
      </c>
    </row>
    <row r="584" spans="1:2" x14ac:dyDescent="0.2">
      <c r="A584" s="135" t="s">
        <v>699</v>
      </c>
      <c r="B584" s="136"/>
    </row>
    <row r="585" spans="1:2" x14ac:dyDescent="0.2">
      <c r="A585" s="135" t="s">
        <v>700</v>
      </c>
      <c r="B585" s="136"/>
    </row>
    <row r="586" spans="1:2" x14ac:dyDescent="0.2">
      <c r="A586" s="135" t="s">
        <v>701</v>
      </c>
      <c r="B586" s="136">
        <v>1016</v>
      </c>
    </row>
    <row r="587" spans="1:2" x14ac:dyDescent="0.2">
      <c r="A587" s="135" t="s">
        <v>702</v>
      </c>
      <c r="B587" s="136">
        <v>1031</v>
      </c>
    </row>
    <row r="588" spans="1:2" x14ac:dyDescent="0.2">
      <c r="A588" s="135" t="s">
        <v>703</v>
      </c>
      <c r="B588" s="136">
        <v>1019</v>
      </c>
    </row>
    <row r="589" spans="1:2" x14ac:dyDescent="0.2">
      <c r="A589" s="135" t="s">
        <v>704</v>
      </c>
      <c r="B589" s="136">
        <v>1030</v>
      </c>
    </row>
    <row r="590" spans="1:2" x14ac:dyDescent="0.2">
      <c r="A590" s="135" t="s">
        <v>705</v>
      </c>
      <c r="B590" s="136">
        <v>1023</v>
      </c>
    </row>
    <row r="591" spans="1:2" x14ac:dyDescent="0.2">
      <c r="A591" s="135" t="s">
        <v>706</v>
      </c>
      <c r="B591" s="136"/>
    </row>
    <row r="592" spans="1:2" x14ac:dyDescent="0.2">
      <c r="A592" s="135" t="s">
        <v>707</v>
      </c>
      <c r="B592" s="136"/>
    </row>
    <row r="593" spans="1:2" x14ac:dyDescent="0.2">
      <c r="A593" s="135" t="s">
        <v>708</v>
      </c>
      <c r="B593" s="136">
        <v>1023</v>
      </c>
    </row>
    <row r="594" spans="1:2" x14ac:dyDescent="0.2">
      <c r="A594" s="135" t="s">
        <v>709</v>
      </c>
      <c r="B594" s="136">
        <v>1003</v>
      </c>
    </row>
    <row r="595" spans="1:2" x14ac:dyDescent="0.2">
      <c r="A595" s="135" t="s">
        <v>710</v>
      </c>
      <c r="B595" s="136">
        <v>1014</v>
      </c>
    </row>
    <row r="596" spans="1:2" x14ac:dyDescent="0.2">
      <c r="A596" s="135" t="s">
        <v>711</v>
      </c>
      <c r="B596" s="136">
        <v>1034</v>
      </c>
    </row>
    <row r="597" spans="1:2" x14ac:dyDescent="0.2">
      <c r="A597" s="135" t="s">
        <v>712</v>
      </c>
      <c r="B597" s="136">
        <v>1036</v>
      </c>
    </row>
    <row r="598" spans="1:2" x14ac:dyDescent="0.2">
      <c r="A598" s="135" t="s">
        <v>713</v>
      </c>
      <c r="B598" s="136"/>
    </row>
    <row r="599" spans="1:2" x14ac:dyDescent="0.2">
      <c r="A599" s="135" t="s">
        <v>714</v>
      </c>
      <c r="B599" s="136"/>
    </row>
    <row r="600" spans="1:2" x14ac:dyDescent="0.2">
      <c r="A600" s="135" t="s">
        <v>715</v>
      </c>
      <c r="B600" s="136">
        <v>1047</v>
      </c>
    </row>
    <row r="601" spans="1:2" x14ac:dyDescent="0.2">
      <c r="A601" s="135" t="s">
        <v>716</v>
      </c>
      <c r="B601" s="136">
        <v>1018</v>
      </c>
    </row>
    <row r="602" spans="1:2" x14ac:dyDescent="0.2">
      <c r="A602" s="135" t="s">
        <v>717</v>
      </c>
      <c r="B602" s="136">
        <v>996</v>
      </c>
    </row>
    <row r="603" spans="1:2" x14ac:dyDescent="0.2">
      <c r="A603" s="135" t="s">
        <v>718</v>
      </c>
      <c r="B603" s="136">
        <v>993</v>
      </c>
    </row>
    <row r="604" spans="1:2" x14ac:dyDescent="0.2">
      <c r="A604" s="135" t="s">
        <v>719</v>
      </c>
      <c r="B604" s="136">
        <v>969</v>
      </c>
    </row>
    <row r="605" spans="1:2" x14ac:dyDescent="0.2">
      <c r="A605" s="135" t="s">
        <v>720</v>
      </c>
      <c r="B605" s="136"/>
    </row>
    <row r="606" spans="1:2" x14ac:dyDescent="0.2">
      <c r="A606" s="135" t="s">
        <v>721</v>
      </c>
      <c r="B606" s="136"/>
    </row>
    <row r="607" spans="1:2" x14ac:dyDescent="0.2">
      <c r="A607" s="135" t="s">
        <v>722</v>
      </c>
      <c r="B607" s="136"/>
    </row>
    <row r="608" spans="1:2" x14ac:dyDescent="0.2">
      <c r="A608" s="135" t="s">
        <v>723</v>
      </c>
      <c r="B608" s="136">
        <v>940</v>
      </c>
    </row>
    <row r="609" spans="1:2" x14ac:dyDescent="0.2">
      <c r="A609" s="135" t="s">
        <v>724</v>
      </c>
      <c r="B609" s="136">
        <v>948</v>
      </c>
    </row>
    <row r="610" spans="1:2" x14ac:dyDescent="0.2">
      <c r="A610" s="135" t="s">
        <v>725</v>
      </c>
      <c r="B610" s="136">
        <v>950</v>
      </c>
    </row>
    <row r="611" spans="1:2" x14ac:dyDescent="0.2">
      <c r="A611" s="135" t="s">
        <v>726</v>
      </c>
      <c r="B611" s="136">
        <v>933</v>
      </c>
    </row>
    <row r="612" spans="1:2" x14ac:dyDescent="0.2">
      <c r="A612" s="135" t="s">
        <v>727</v>
      </c>
      <c r="B612" s="136"/>
    </row>
    <row r="613" spans="1:2" x14ac:dyDescent="0.2">
      <c r="A613" s="135" t="s">
        <v>728</v>
      </c>
      <c r="B613" s="136"/>
    </row>
    <row r="614" spans="1:2" x14ac:dyDescent="0.2">
      <c r="A614" s="135" t="s">
        <v>729</v>
      </c>
      <c r="B614" s="136"/>
    </row>
    <row r="615" spans="1:2" x14ac:dyDescent="0.2">
      <c r="A615" s="135" t="s">
        <v>730</v>
      </c>
      <c r="B615" s="136">
        <v>910</v>
      </c>
    </row>
    <row r="616" spans="1:2" x14ac:dyDescent="0.2">
      <c r="A616" s="135" t="s">
        <v>731</v>
      </c>
      <c r="B616" s="136">
        <v>879</v>
      </c>
    </row>
    <row r="617" spans="1:2" x14ac:dyDescent="0.2">
      <c r="A617" s="135" t="s">
        <v>732</v>
      </c>
      <c r="B617" s="136">
        <v>900</v>
      </c>
    </row>
    <row r="618" spans="1:2" x14ac:dyDescent="0.2">
      <c r="A618" s="135" t="s">
        <v>733</v>
      </c>
      <c r="B618" s="136">
        <v>906</v>
      </c>
    </row>
    <row r="619" spans="1:2" x14ac:dyDescent="0.2">
      <c r="A619" s="135" t="s">
        <v>734</v>
      </c>
      <c r="B619" s="136"/>
    </row>
    <row r="620" spans="1:2" x14ac:dyDescent="0.2">
      <c r="A620" s="135" t="s">
        <v>735</v>
      </c>
      <c r="B620" s="136"/>
    </row>
    <row r="621" spans="1:2" x14ac:dyDescent="0.2">
      <c r="A621" s="135" t="s">
        <v>736</v>
      </c>
      <c r="B621" s="136">
        <v>875</v>
      </c>
    </row>
    <row r="622" spans="1:2" x14ac:dyDescent="0.2">
      <c r="A622" s="135" t="s">
        <v>737</v>
      </c>
      <c r="B622" s="136">
        <v>875</v>
      </c>
    </row>
    <row r="623" spans="1:2" x14ac:dyDescent="0.2">
      <c r="A623" s="135" t="s">
        <v>738</v>
      </c>
      <c r="B623" s="136">
        <v>880</v>
      </c>
    </row>
    <row r="624" spans="1:2" x14ac:dyDescent="0.2">
      <c r="A624" s="135" t="s">
        <v>739</v>
      </c>
      <c r="B624" s="136">
        <v>857</v>
      </c>
    </row>
    <row r="625" spans="1:2" x14ac:dyDescent="0.2">
      <c r="A625" s="135" t="s">
        <v>740</v>
      </c>
      <c r="B625" s="136">
        <v>823</v>
      </c>
    </row>
    <row r="626" spans="1:2" x14ac:dyDescent="0.2">
      <c r="A626" s="135" t="s">
        <v>741</v>
      </c>
      <c r="B626" s="136"/>
    </row>
    <row r="627" spans="1:2" x14ac:dyDescent="0.2">
      <c r="A627" s="135" t="s">
        <v>742</v>
      </c>
      <c r="B627" s="136"/>
    </row>
    <row r="628" spans="1:2" x14ac:dyDescent="0.2">
      <c r="A628" s="135" t="s">
        <v>743</v>
      </c>
      <c r="B628" s="136"/>
    </row>
    <row r="629" spans="1:2" x14ac:dyDescent="0.2">
      <c r="A629" s="135" t="s">
        <v>744</v>
      </c>
      <c r="B629" s="136">
        <v>808</v>
      </c>
    </row>
    <row r="630" spans="1:2" x14ac:dyDescent="0.2">
      <c r="A630" s="135" t="s">
        <v>745</v>
      </c>
      <c r="B630" s="136">
        <v>809</v>
      </c>
    </row>
    <row r="631" spans="1:2" x14ac:dyDescent="0.2">
      <c r="A631" s="135" t="s">
        <v>746</v>
      </c>
      <c r="B631" s="136">
        <v>816</v>
      </c>
    </row>
    <row r="632" spans="1:2" x14ac:dyDescent="0.2">
      <c r="A632" s="135" t="s">
        <v>747</v>
      </c>
      <c r="B632" s="136">
        <v>815</v>
      </c>
    </row>
    <row r="633" spans="1:2" x14ac:dyDescent="0.2">
      <c r="A633" s="135" t="s">
        <v>748</v>
      </c>
      <c r="B633" s="136"/>
    </row>
    <row r="634" spans="1:2" x14ac:dyDescent="0.2">
      <c r="A634" s="135" t="s">
        <v>749</v>
      </c>
      <c r="B634" s="136"/>
    </row>
    <row r="635" spans="1:2" x14ac:dyDescent="0.2">
      <c r="A635" s="135" t="s">
        <v>750</v>
      </c>
      <c r="B635" s="136">
        <v>809</v>
      </c>
    </row>
    <row r="636" spans="1:2" x14ac:dyDescent="0.2">
      <c r="A636" s="135" t="s">
        <v>751</v>
      </c>
      <c r="B636" s="136">
        <v>791</v>
      </c>
    </row>
    <row r="637" spans="1:2" x14ac:dyDescent="0.2">
      <c r="A637" s="135" t="s">
        <v>752</v>
      </c>
      <c r="B637" s="136">
        <v>801</v>
      </c>
    </row>
    <row r="638" spans="1:2" x14ac:dyDescent="0.2">
      <c r="A638" s="135" t="s">
        <v>753</v>
      </c>
      <c r="B638" s="136">
        <v>790</v>
      </c>
    </row>
    <row r="639" spans="1:2" x14ac:dyDescent="0.2">
      <c r="A639" s="135" t="s">
        <v>754</v>
      </c>
      <c r="B639" s="136">
        <v>798</v>
      </c>
    </row>
    <row r="640" spans="1:2" x14ac:dyDescent="0.2">
      <c r="A640" s="135" t="s">
        <v>755</v>
      </c>
      <c r="B640" s="136"/>
    </row>
    <row r="641" spans="1:2" x14ac:dyDescent="0.2">
      <c r="A641" s="135" t="s">
        <v>756</v>
      </c>
      <c r="B641" s="136"/>
    </row>
    <row r="642" spans="1:2" x14ac:dyDescent="0.2">
      <c r="A642" s="135" t="s">
        <v>757</v>
      </c>
      <c r="B642" s="136">
        <v>781</v>
      </c>
    </row>
    <row r="643" spans="1:2" x14ac:dyDescent="0.2">
      <c r="A643" s="135" t="s">
        <v>758</v>
      </c>
      <c r="B643" s="136">
        <v>757</v>
      </c>
    </row>
    <row r="644" spans="1:2" x14ac:dyDescent="0.2">
      <c r="A644" s="135" t="s">
        <v>759</v>
      </c>
      <c r="B644" s="136">
        <v>760</v>
      </c>
    </row>
    <row r="645" spans="1:2" x14ac:dyDescent="0.2">
      <c r="A645" s="135" t="s">
        <v>760</v>
      </c>
      <c r="B645" s="136">
        <v>762</v>
      </c>
    </row>
    <row r="646" spans="1:2" x14ac:dyDescent="0.2">
      <c r="A646" s="135" t="s">
        <v>761</v>
      </c>
      <c r="B646" s="136">
        <v>748</v>
      </c>
    </row>
    <row r="647" spans="1:2" x14ac:dyDescent="0.2">
      <c r="A647" s="135" t="s">
        <v>762</v>
      </c>
      <c r="B647" s="136"/>
    </row>
    <row r="648" spans="1:2" x14ac:dyDescent="0.2">
      <c r="A648" s="135" t="s">
        <v>763</v>
      </c>
      <c r="B648" s="136"/>
    </row>
    <row r="649" spans="1:2" x14ac:dyDescent="0.2">
      <c r="A649" s="135" t="s">
        <v>764</v>
      </c>
      <c r="B649" s="136">
        <v>747</v>
      </c>
    </row>
    <row r="650" spans="1:2" x14ac:dyDescent="0.2">
      <c r="A650" s="135" t="s">
        <v>765</v>
      </c>
      <c r="B650" s="136">
        <v>740</v>
      </c>
    </row>
    <row r="651" spans="1:2" x14ac:dyDescent="0.2">
      <c r="A651" s="135" t="s">
        <v>766</v>
      </c>
      <c r="B651" s="136">
        <v>739</v>
      </c>
    </row>
    <row r="652" spans="1:2" x14ac:dyDescent="0.2">
      <c r="A652" s="135" t="s">
        <v>767</v>
      </c>
      <c r="B652" s="136">
        <v>723</v>
      </c>
    </row>
    <row r="653" spans="1:2" x14ac:dyDescent="0.2">
      <c r="A653" s="135" t="s">
        <v>768</v>
      </c>
      <c r="B653" s="136">
        <v>707</v>
      </c>
    </row>
    <row r="654" spans="1:2" x14ac:dyDescent="0.2">
      <c r="A654" s="135" t="s">
        <v>769</v>
      </c>
      <c r="B654" s="136"/>
    </row>
    <row r="655" spans="1:2" x14ac:dyDescent="0.2">
      <c r="A655" s="135" t="s">
        <v>770</v>
      </c>
      <c r="B655" s="136"/>
    </row>
    <row r="656" spans="1:2" x14ac:dyDescent="0.2">
      <c r="A656" s="135" t="s">
        <v>771</v>
      </c>
      <c r="B656" s="136">
        <v>702</v>
      </c>
    </row>
    <row r="657" spans="1:2" x14ac:dyDescent="0.2">
      <c r="A657" s="135" t="s">
        <v>772</v>
      </c>
      <c r="B657" s="136">
        <v>708</v>
      </c>
    </row>
    <row r="658" spans="1:2" x14ac:dyDescent="0.2">
      <c r="A658" s="135" t="s">
        <v>773</v>
      </c>
      <c r="B658" s="136">
        <v>721</v>
      </c>
    </row>
    <row r="659" spans="1:2" x14ac:dyDescent="0.2">
      <c r="A659" s="135" t="s">
        <v>774</v>
      </c>
      <c r="B659" s="136">
        <v>726</v>
      </c>
    </row>
    <row r="660" spans="1:2" x14ac:dyDescent="0.2">
      <c r="A660" s="135" t="s">
        <v>775</v>
      </c>
      <c r="B660" s="136">
        <v>738</v>
      </c>
    </row>
    <row r="661" spans="1:2" x14ac:dyDescent="0.2">
      <c r="A661" s="135" t="s">
        <v>776</v>
      </c>
      <c r="B661" s="136"/>
    </row>
    <row r="662" spans="1:2" x14ac:dyDescent="0.2">
      <c r="A662" s="135" t="s">
        <v>777</v>
      </c>
      <c r="B662" s="136"/>
    </row>
    <row r="663" spans="1:2" x14ac:dyDescent="0.2">
      <c r="A663" s="135" t="s">
        <v>778</v>
      </c>
      <c r="B663" s="136"/>
    </row>
    <row r="664" spans="1:2" x14ac:dyDescent="0.2">
      <c r="A664" s="135" t="s">
        <v>779</v>
      </c>
      <c r="B664" s="136">
        <v>774</v>
      </c>
    </row>
    <row r="665" spans="1:2" x14ac:dyDescent="0.2">
      <c r="A665" s="135" t="s">
        <v>780</v>
      </c>
      <c r="B665" s="136">
        <v>785</v>
      </c>
    </row>
    <row r="666" spans="1:2" x14ac:dyDescent="0.2">
      <c r="A666" s="135" t="s">
        <v>781</v>
      </c>
      <c r="B666" s="136">
        <v>773</v>
      </c>
    </row>
    <row r="667" spans="1:2" x14ac:dyDescent="0.2">
      <c r="A667" s="135" t="s">
        <v>782</v>
      </c>
      <c r="B667" s="136">
        <v>769</v>
      </c>
    </row>
    <row r="668" spans="1:2" x14ac:dyDescent="0.2">
      <c r="A668" s="135" t="s">
        <v>783</v>
      </c>
      <c r="B668" s="136"/>
    </row>
    <row r="669" spans="1:2" x14ac:dyDescent="0.2">
      <c r="A669" s="135" t="s">
        <v>784</v>
      </c>
      <c r="B669" s="136"/>
    </row>
    <row r="670" spans="1:2" x14ac:dyDescent="0.2">
      <c r="A670" s="135" t="s">
        <v>785</v>
      </c>
      <c r="B670" s="136">
        <v>786</v>
      </c>
    </row>
    <row r="671" spans="1:2" x14ac:dyDescent="0.2">
      <c r="A671" s="135" t="s">
        <v>786</v>
      </c>
      <c r="B671" s="136">
        <v>826</v>
      </c>
    </row>
    <row r="672" spans="1:2" x14ac:dyDescent="0.2">
      <c r="A672" s="135" t="s">
        <v>787</v>
      </c>
      <c r="B672" s="136">
        <v>827</v>
      </c>
    </row>
    <row r="673" spans="1:2" x14ac:dyDescent="0.2">
      <c r="A673" s="135" t="s">
        <v>788</v>
      </c>
      <c r="B673" s="136">
        <v>863</v>
      </c>
    </row>
    <row r="674" spans="1:2" x14ac:dyDescent="0.2">
      <c r="A674" s="135" t="s">
        <v>789</v>
      </c>
      <c r="B674" s="136">
        <v>825</v>
      </c>
    </row>
    <row r="675" spans="1:2" x14ac:dyDescent="0.2">
      <c r="A675" s="135" t="s">
        <v>790</v>
      </c>
      <c r="B675" s="136"/>
    </row>
    <row r="676" spans="1:2" x14ac:dyDescent="0.2">
      <c r="A676" s="135" t="s">
        <v>791</v>
      </c>
      <c r="B676" s="136"/>
    </row>
    <row r="677" spans="1:2" x14ac:dyDescent="0.2">
      <c r="A677" s="135" t="s">
        <v>792</v>
      </c>
      <c r="B677" s="136">
        <v>809</v>
      </c>
    </row>
    <row r="678" spans="1:2" x14ac:dyDescent="0.2">
      <c r="A678" s="135" t="s">
        <v>793</v>
      </c>
      <c r="B678" s="136">
        <v>821</v>
      </c>
    </row>
    <row r="679" spans="1:2" x14ac:dyDescent="0.2">
      <c r="A679" s="135" t="s">
        <v>794</v>
      </c>
      <c r="B679" s="136">
        <v>853</v>
      </c>
    </row>
    <row r="680" spans="1:2" x14ac:dyDescent="0.2">
      <c r="A680" s="135" t="s">
        <v>795</v>
      </c>
      <c r="B680" s="136">
        <v>889</v>
      </c>
    </row>
    <row r="681" spans="1:2" x14ac:dyDescent="0.2">
      <c r="A681" s="135" t="s">
        <v>796</v>
      </c>
      <c r="B681" s="136">
        <v>933</v>
      </c>
    </row>
    <row r="682" spans="1:2" x14ac:dyDescent="0.2">
      <c r="A682" s="135" t="s">
        <v>797</v>
      </c>
      <c r="B682" s="136"/>
    </row>
    <row r="683" spans="1:2" x14ac:dyDescent="0.2">
      <c r="A683" s="135" t="s">
        <v>798</v>
      </c>
      <c r="B683" s="136"/>
    </row>
    <row r="684" spans="1:2" x14ac:dyDescent="0.2">
      <c r="A684" s="135" t="s">
        <v>799</v>
      </c>
      <c r="B684" s="136">
        <v>931</v>
      </c>
    </row>
    <row r="685" spans="1:2" x14ac:dyDescent="0.2">
      <c r="A685" s="135" t="s">
        <v>800</v>
      </c>
      <c r="B685" s="136">
        <v>937</v>
      </c>
    </row>
    <row r="686" spans="1:2" x14ac:dyDescent="0.2">
      <c r="A686" s="135" t="s">
        <v>801</v>
      </c>
      <c r="B686" s="136">
        <v>917</v>
      </c>
    </row>
    <row r="687" spans="1:2" x14ac:dyDescent="0.2">
      <c r="A687" s="135" t="s">
        <v>802</v>
      </c>
      <c r="B687" s="136">
        <v>915</v>
      </c>
    </row>
    <row r="688" spans="1:2" x14ac:dyDescent="0.2">
      <c r="A688" s="135" t="s">
        <v>803</v>
      </c>
      <c r="B688" s="136">
        <v>900</v>
      </c>
    </row>
    <row r="689" spans="1:2" x14ac:dyDescent="0.2">
      <c r="A689" s="135" t="s">
        <v>804</v>
      </c>
      <c r="B689" s="136"/>
    </row>
    <row r="690" spans="1:2" x14ac:dyDescent="0.2">
      <c r="A690" s="135" t="s">
        <v>805</v>
      </c>
      <c r="B690" s="136"/>
    </row>
    <row r="691" spans="1:2" x14ac:dyDescent="0.2">
      <c r="A691" s="135" t="s">
        <v>806</v>
      </c>
      <c r="B691" s="136">
        <v>867</v>
      </c>
    </row>
    <row r="692" spans="1:2" x14ac:dyDescent="0.2">
      <c r="A692" s="135" t="s">
        <v>807</v>
      </c>
      <c r="B692" s="136">
        <v>863</v>
      </c>
    </row>
    <row r="693" spans="1:2" x14ac:dyDescent="0.2">
      <c r="A693" s="135" t="s">
        <v>808</v>
      </c>
      <c r="B693" s="136">
        <v>834</v>
      </c>
    </row>
    <row r="694" spans="1:2" x14ac:dyDescent="0.2">
      <c r="A694" s="135" t="s">
        <v>809</v>
      </c>
      <c r="B694" s="136">
        <v>825</v>
      </c>
    </row>
    <row r="695" spans="1:2" x14ac:dyDescent="0.2">
      <c r="A695" s="135" t="s">
        <v>810</v>
      </c>
      <c r="B695" s="136">
        <v>835</v>
      </c>
    </row>
    <row r="696" spans="1:2" x14ac:dyDescent="0.2">
      <c r="A696" s="135" t="s">
        <v>811</v>
      </c>
      <c r="B696" s="136"/>
    </row>
    <row r="697" spans="1:2" x14ac:dyDescent="0.2">
      <c r="A697" s="135" t="s">
        <v>812</v>
      </c>
      <c r="B697" s="136"/>
    </row>
    <row r="698" spans="1:2" x14ac:dyDescent="0.2">
      <c r="A698" s="135" t="s">
        <v>813</v>
      </c>
      <c r="B698" s="136">
        <v>812</v>
      </c>
    </row>
    <row r="699" spans="1:2" x14ac:dyDescent="0.2">
      <c r="A699" s="135" t="s">
        <v>814</v>
      </c>
      <c r="B699" s="136">
        <v>819</v>
      </c>
    </row>
    <row r="700" spans="1:2" x14ac:dyDescent="0.2">
      <c r="A700" s="135" t="s">
        <v>815</v>
      </c>
      <c r="B700" s="136">
        <v>835</v>
      </c>
    </row>
    <row r="701" spans="1:2" x14ac:dyDescent="0.2">
      <c r="A701" s="135" t="s">
        <v>816</v>
      </c>
      <c r="B701" s="136">
        <v>843</v>
      </c>
    </row>
    <row r="702" spans="1:2" x14ac:dyDescent="0.2">
      <c r="A702" s="135" t="s">
        <v>817</v>
      </c>
      <c r="B702" s="136">
        <v>840</v>
      </c>
    </row>
    <row r="703" spans="1:2" x14ac:dyDescent="0.2">
      <c r="A703" s="135" t="s">
        <v>818</v>
      </c>
      <c r="B703" s="136"/>
    </row>
    <row r="704" spans="1:2" x14ac:dyDescent="0.2">
      <c r="A704" s="135" t="s">
        <v>819</v>
      </c>
      <c r="B704" s="136"/>
    </row>
    <row r="705" spans="1:2" x14ac:dyDescent="0.2">
      <c r="A705" s="135" t="s">
        <v>820</v>
      </c>
      <c r="B705" s="136">
        <v>840</v>
      </c>
    </row>
    <row r="706" spans="1:2" x14ac:dyDescent="0.2">
      <c r="A706" s="135" t="s">
        <v>821</v>
      </c>
      <c r="B706" s="136">
        <v>842</v>
      </c>
    </row>
    <row r="707" spans="1:2" x14ac:dyDescent="0.2">
      <c r="A707" s="135" t="s">
        <v>822</v>
      </c>
      <c r="B707" s="136">
        <v>849</v>
      </c>
    </row>
    <row r="708" spans="1:2" x14ac:dyDescent="0.2">
      <c r="A708" s="135" t="s">
        <v>823</v>
      </c>
      <c r="B708" s="136">
        <v>850</v>
      </c>
    </row>
    <row r="709" spans="1:2" x14ac:dyDescent="0.2">
      <c r="A709" s="135" t="s">
        <v>824</v>
      </c>
      <c r="B709" s="136"/>
    </row>
    <row r="710" spans="1:2" x14ac:dyDescent="0.2">
      <c r="A710" s="135" t="s">
        <v>825</v>
      </c>
      <c r="B710" s="136"/>
    </row>
    <row r="711" spans="1:2" x14ac:dyDescent="0.2">
      <c r="A711" s="135" t="s">
        <v>826</v>
      </c>
      <c r="B711" s="136"/>
    </row>
    <row r="712" spans="1:2" x14ac:dyDescent="0.2">
      <c r="A712" s="135" t="s">
        <v>827</v>
      </c>
      <c r="B712" s="136">
        <v>889</v>
      </c>
    </row>
    <row r="713" spans="1:2" x14ac:dyDescent="0.2">
      <c r="A713" s="135" t="s">
        <v>828</v>
      </c>
      <c r="B713" s="136">
        <v>866</v>
      </c>
    </row>
    <row r="714" spans="1:2" x14ac:dyDescent="0.2">
      <c r="A714" s="135" t="s">
        <v>829</v>
      </c>
      <c r="B714" s="136">
        <v>850</v>
      </c>
    </row>
    <row r="715" spans="1:2" x14ac:dyDescent="0.2">
      <c r="A715" s="135" t="s">
        <v>830</v>
      </c>
      <c r="B715" s="136">
        <v>844</v>
      </c>
    </row>
    <row r="716" spans="1:2" x14ac:dyDescent="0.2">
      <c r="A716" s="135" t="s">
        <v>831</v>
      </c>
      <c r="B716" s="136">
        <v>804</v>
      </c>
    </row>
    <row r="717" spans="1:2" x14ac:dyDescent="0.2">
      <c r="A717" s="135" t="s">
        <v>832</v>
      </c>
      <c r="B717" s="136"/>
    </row>
    <row r="718" spans="1:2" x14ac:dyDescent="0.2">
      <c r="A718" s="135" t="s">
        <v>833</v>
      </c>
      <c r="B718" s="136"/>
    </row>
    <row r="719" spans="1:2" x14ac:dyDescent="0.2">
      <c r="A719" s="135" t="s">
        <v>834</v>
      </c>
      <c r="B719" s="136">
        <v>800</v>
      </c>
    </row>
    <row r="720" spans="1:2" x14ac:dyDescent="0.2">
      <c r="A720" s="135" t="s">
        <v>835</v>
      </c>
      <c r="B720" s="136">
        <v>792</v>
      </c>
    </row>
    <row r="721" spans="1:2" x14ac:dyDescent="0.2">
      <c r="A721" s="135" t="s">
        <v>836</v>
      </c>
      <c r="B721" s="136">
        <v>798</v>
      </c>
    </row>
    <row r="722" spans="1:2" x14ac:dyDescent="0.2">
      <c r="A722" s="135" t="s">
        <v>837</v>
      </c>
      <c r="B722" s="136">
        <v>797</v>
      </c>
    </row>
    <row r="723" spans="1:2" x14ac:dyDescent="0.2">
      <c r="A723" s="135" t="s">
        <v>838</v>
      </c>
      <c r="B723" s="136">
        <v>773</v>
      </c>
    </row>
    <row r="724" spans="1:2" x14ac:dyDescent="0.2">
      <c r="A724" s="135" t="s">
        <v>839</v>
      </c>
      <c r="B724" s="136"/>
    </row>
    <row r="725" spans="1:2" x14ac:dyDescent="0.2">
      <c r="A725" s="135" t="s">
        <v>840</v>
      </c>
      <c r="B725" s="136"/>
    </row>
    <row r="726" spans="1:2" x14ac:dyDescent="0.2">
      <c r="A726" s="135" t="s">
        <v>841</v>
      </c>
      <c r="B726" s="136">
        <v>776</v>
      </c>
    </row>
    <row r="727" spans="1:2" x14ac:dyDescent="0.2">
      <c r="A727" s="135" t="s">
        <v>842</v>
      </c>
      <c r="B727" s="136">
        <v>789</v>
      </c>
    </row>
    <row r="728" spans="1:2" x14ac:dyDescent="0.2">
      <c r="A728" s="135" t="s">
        <v>843</v>
      </c>
      <c r="B728" s="136">
        <v>784</v>
      </c>
    </row>
    <row r="729" spans="1:2" x14ac:dyDescent="0.2">
      <c r="A729" s="135" t="s">
        <v>844</v>
      </c>
      <c r="B729" s="136">
        <v>778</v>
      </c>
    </row>
    <row r="730" spans="1:2" x14ac:dyDescent="0.2">
      <c r="A730" s="135" t="s">
        <v>845</v>
      </c>
      <c r="B730" s="136">
        <v>765</v>
      </c>
    </row>
    <row r="731" spans="1:2" x14ac:dyDescent="0.2">
      <c r="A731" s="135" t="s">
        <v>846</v>
      </c>
      <c r="B731" s="136"/>
    </row>
    <row r="732" spans="1:2" x14ac:dyDescent="0.2">
      <c r="A732" s="135" t="s">
        <v>847</v>
      </c>
      <c r="B732" s="136"/>
    </row>
    <row r="733" spans="1:2" x14ac:dyDescent="0.2">
      <c r="A733" s="135" t="s">
        <v>848</v>
      </c>
      <c r="B733" s="136">
        <v>767</v>
      </c>
    </row>
    <row r="734" spans="1:2" x14ac:dyDescent="0.2">
      <c r="A734" s="135" t="s">
        <v>849</v>
      </c>
      <c r="B734" s="136">
        <v>763</v>
      </c>
    </row>
    <row r="735" spans="1:2" x14ac:dyDescent="0.2">
      <c r="A735" s="135" t="s">
        <v>850</v>
      </c>
      <c r="B735" s="136">
        <v>756</v>
      </c>
    </row>
    <row r="736" spans="1:2" x14ac:dyDescent="0.2">
      <c r="A736" s="135" t="s">
        <v>851</v>
      </c>
      <c r="B736" s="136">
        <v>765</v>
      </c>
    </row>
    <row r="737" spans="1:2" x14ac:dyDescent="0.2">
      <c r="A737" s="135" t="s">
        <v>852</v>
      </c>
      <c r="B737" s="136">
        <v>780</v>
      </c>
    </row>
    <row r="738" spans="1:2" x14ac:dyDescent="0.2">
      <c r="A738" s="135" t="s">
        <v>853</v>
      </c>
      <c r="B738" s="136"/>
    </row>
    <row r="739" spans="1:2" x14ac:dyDescent="0.2">
      <c r="A739" s="135" t="s">
        <v>854</v>
      </c>
      <c r="B739" s="136"/>
    </row>
    <row r="740" spans="1:2" x14ac:dyDescent="0.2">
      <c r="A740" s="135" t="s">
        <v>855</v>
      </c>
      <c r="B740" s="136">
        <v>772</v>
      </c>
    </row>
    <row r="741" spans="1:2" x14ac:dyDescent="0.2">
      <c r="A741" s="135" t="s">
        <v>856</v>
      </c>
      <c r="B741" s="136">
        <v>757</v>
      </c>
    </row>
    <row r="742" spans="1:2" x14ac:dyDescent="0.2">
      <c r="A742" s="135" t="s">
        <v>857</v>
      </c>
      <c r="B742" s="136">
        <v>744</v>
      </c>
    </row>
    <row r="743" spans="1:2" x14ac:dyDescent="0.2">
      <c r="A743" s="135" t="s">
        <v>858</v>
      </c>
      <c r="B743" s="136">
        <v>746</v>
      </c>
    </row>
    <row r="744" spans="1:2" x14ac:dyDescent="0.2">
      <c r="A744" s="135" t="s">
        <v>859</v>
      </c>
      <c r="B744" s="136">
        <v>753</v>
      </c>
    </row>
    <row r="745" spans="1:2" x14ac:dyDescent="0.2">
      <c r="A745" s="135" t="s">
        <v>860</v>
      </c>
      <c r="B745" s="136"/>
    </row>
    <row r="746" spans="1:2" x14ac:dyDescent="0.2">
      <c r="A746" s="135" t="s">
        <v>861</v>
      </c>
      <c r="B746" s="136"/>
    </row>
    <row r="747" spans="1:2" x14ac:dyDescent="0.2">
      <c r="A747" s="135" t="s">
        <v>862</v>
      </c>
      <c r="B747" s="136">
        <v>746</v>
      </c>
    </row>
    <row r="748" spans="1:2" x14ac:dyDescent="0.2">
      <c r="A748" s="135" t="s">
        <v>863</v>
      </c>
      <c r="B748" s="136">
        <v>745</v>
      </c>
    </row>
    <row r="749" spans="1:2" x14ac:dyDescent="0.2">
      <c r="A749" s="135" t="s">
        <v>864</v>
      </c>
      <c r="B749" s="136">
        <v>738</v>
      </c>
    </row>
    <row r="750" spans="1:2" x14ac:dyDescent="0.2">
      <c r="A750" s="135" t="s">
        <v>865</v>
      </c>
      <c r="B750" s="136">
        <v>743</v>
      </c>
    </row>
    <row r="751" spans="1:2" x14ac:dyDescent="0.2">
      <c r="A751" s="135" t="s">
        <v>866</v>
      </c>
      <c r="B751" s="136">
        <v>738</v>
      </c>
    </row>
    <row r="752" spans="1:2" x14ac:dyDescent="0.2">
      <c r="A752" s="135" t="s">
        <v>867</v>
      </c>
      <c r="B752" s="136"/>
    </row>
    <row r="753" spans="1:2" x14ac:dyDescent="0.2">
      <c r="A753" s="135" t="s">
        <v>868</v>
      </c>
      <c r="B753" s="136"/>
    </row>
    <row r="754" spans="1:2" x14ac:dyDescent="0.2">
      <c r="A754" s="135" t="s">
        <v>869</v>
      </c>
      <c r="B754" s="136">
        <v>737</v>
      </c>
    </row>
    <row r="755" spans="1:2" x14ac:dyDescent="0.2">
      <c r="A755" s="135" t="s">
        <v>870</v>
      </c>
      <c r="B755" s="136">
        <v>743</v>
      </c>
    </row>
    <row r="756" spans="1:2" x14ac:dyDescent="0.2">
      <c r="A756" s="135" t="s">
        <v>871</v>
      </c>
      <c r="B756" s="136">
        <v>744</v>
      </c>
    </row>
    <row r="757" spans="1:2" x14ac:dyDescent="0.2">
      <c r="A757" s="135" t="s">
        <v>872</v>
      </c>
      <c r="B757" s="136">
        <v>758</v>
      </c>
    </row>
    <row r="758" spans="1:2" x14ac:dyDescent="0.2">
      <c r="A758" s="135" t="s">
        <v>873</v>
      </c>
      <c r="B758" s="136">
        <v>757</v>
      </c>
    </row>
    <row r="759" spans="1:2" x14ac:dyDescent="0.2">
      <c r="A759" s="135" t="s">
        <v>874</v>
      </c>
      <c r="B759" s="136"/>
    </row>
    <row r="760" spans="1:2" x14ac:dyDescent="0.2">
      <c r="A760" s="135" t="s">
        <v>875</v>
      </c>
      <c r="B760" s="136"/>
    </row>
    <row r="761" spans="1:2" x14ac:dyDescent="0.2">
      <c r="A761" s="135" t="s">
        <v>876</v>
      </c>
      <c r="B761" s="136"/>
    </row>
    <row r="762" spans="1:2" x14ac:dyDescent="0.2">
      <c r="A762" s="135" t="s">
        <v>877</v>
      </c>
      <c r="B762" s="136">
        <v>741</v>
      </c>
    </row>
    <row r="763" spans="1:2" x14ac:dyDescent="0.2">
      <c r="A763" s="135" t="s">
        <v>878</v>
      </c>
      <c r="B763" s="136">
        <v>739</v>
      </c>
    </row>
    <row r="764" spans="1:2" x14ac:dyDescent="0.2">
      <c r="A764" s="135" t="s">
        <v>879</v>
      </c>
      <c r="B764" s="136">
        <v>741</v>
      </c>
    </row>
    <row r="765" spans="1:2" x14ac:dyDescent="0.2">
      <c r="A765" s="135" t="s">
        <v>880</v>
      </c>
      <c r="B765" s="136">
        <v>748</v>
      </c>
    </row>
    <row r="766" spans="1:2" x14ac:dyDescent="0.2">
      <c r="A766" s="135" t="s">
        <v>881</v>
      </c>
      <c r="B766" s="136"/>
    </row>
    <row r="767" spans="1:2" x14ac:dyDescent="0.2">
      <c r="A767" s="135" t="s">
        <v>882</v>
      </c>
      <c r="B767" s="136"/>
    </row>
    <row r="768" spans="1:2" x14ac:dyDescent="0.2">
      <c r="A768" s="135" t="s">
        <v>883</v>
      </c>
      <c r="B768" s="136">
        <v>754</v>
      </c>
    </row>
    <row r="769" spans="1:2" x14ac:dyDescent="0.2">
      <c r="A769" s="135" t="s">
        <v>884</v>
      </c>
      <c r="B769" s="136">
        <v>756</v>
      </c>
    </row>
    <row r="770" spans="1:2" x14ac:dyDescent="0.2">
      <c r="A770" s="135" t="s">
        <v>885</v>
      </c>
      <c r="B770" s="136">
        <v>760</v>
      </c>
    </row>
    <row r="771" spans="1:2" x14ac:dyDescent="0.2">
      <c r="A771" s="135" t="s">
        <v>886</v>
      </c>
      <c r="B771" s="136">
        <v>764</v>
      </c>
    </row>
    <row r="772" spans="1:2" x14ac:dyDescent="0.2">
      <c r="A772" s="135" t="s">
        <v>887</v>
      </c>
      <c r="B772" s="136">
        <v>761</v>
      </c>
    </row>
    <row r="773" spans="1:2" x14ac:dyDescent="0.2">
      <c r="A773" s="135" t="s">
        <v>888</v>
      </c>
      <c r="B773" s="136"/>
    </row>
    <row r="774" spans="1:2" x14ac:dyDescent="0.2">
      <c r="A774" s="135" t="s">
        <v>889</v>
      </c>
      <c r="B774" s="136"/>
    </row>
    <row r="775" spans="1:2" x14ac:dyDescent="0.2">
      <c r="A775" s="135" t="s">
        <v>890</v>
      </c>
      <c r="B775" s="136">
        <v>767</v>
      </c>
    </row>
    <row r="776" spans="1:2" x14ac:dyDescent="0.2">
      <c r="A776" s="135" t="s">
        <v>891</v>
      </c>
      <c r="B776" s="136">
        <v>764</v>
      </c>
    </row>
    <row r="777" spans="1:2" x14ac:dyDescent="0.2">
      <c r="A777" s="135" t="s">
        <v>892</v>
      </c>
      <c r="B777" s="136">
        <v>767</v>
      </c>
    </row>
    <row r="778" spans="1:2" x14ac:dyDescent="0.2">
      <c r="A778" s="135" t="s">
        <v>893</v>
      </c>
      <c r="B778" s="136">
        <v>767</v>
      </c>
    </row>
    <row r="779" spans="1:2" x14ac:dyDescent="0.2">
      <c r="A779" s="135" t="s">
        <v>894</v>
      </c>
      <c r="B779" s="136">
        <v>754</v>
      </c>
    </row>
    <row r="780" spans="1:2" x14ac:dyDescent="0.2">
      <c r="A780" s="135" t="s">
        <v>895</v>
      </c>
      <c r="B780" s="136"/>
    </row>
    <row r="781" spans="1:2" x14ac:dyDescent="0.2">
      <c r="A781" s="135" t="s">
        <v>896</v>
      </c>
      <c r="B781" s="136"/>
    </row>
    <row r="782" spans="1:2" x14ac:dyDescent="0.2">
      <c r="A782" s="135" t="s">
        <v>897</v>
      </c>
      <c r="B782" s="136">
        <v>745</v>
      </c>
    </row>
    <row r="783" spans="1:2" x14ac:dyDescent="0.2">
      <c r="A783" s="135" t="s">
        <v>898</v>
      </c>
      <c r="B783" s="136">
        <v>746</v>
      </c>
    </row>
    <row r="784" spans="1:2" x14ac:dyDescent="0.2">
      <c r="A784" s="135" t="s">
        <v>899</v>
      </c>
      <c r="B784" s="136">
        <v>747</v>
      </c>
    </row>
    <row r="785" spans="1:2" x14ac:dyDescent="0.2">
      <c r="A785" s="135" t="s">
        <v>900</v>
      </c>
      <c r="B785" s="136">
        <v>742</v>
      </c>
    </row>
    <row r="786" spans="1:2" x14ac:dyDescent="0.2">
      <c r="A786" s="135" t="s">
        <v>901</v>
      </c>
      <c r="B786" s="136">
        <v>738</v>
      </c>
    </row>
    <row r="787" spans="1:2" x14ac:dyDescent="0.2">
      <c r="A787" s="135" t="s">
        <v>902</v>
      </c>
      <c r="B787" s="136"/>
    </row>
    <row r="788" spans="1:2" x14ac:dyDescent="0.2">
      <c r="A788" s="135" t="s">
        <v>903</v>
      </c>
      <c r="B788" s="136"/>
    </row>
    <row r="789" spans="1:2" x14ac:dyDescent="0.2">
      <c r="A789" s="135" t="s">
        <v>904</v>
      </c>
      <c r="B789" s="136">
        <v>719</v>
      </c>
    </row>
    <row r="790" spans="1:2" x14ac:dyDescent="0.2">
      <c r="A790" s="135" t="s">
        <v>905</v>
      </c>
      <c r="B790" s="136">
        <v>710</v>
      </c>
    </row>
    <row r="791" spans="1:2" x14ac:dyDescent="0.2">
      <c r="A791" s="135" t="s">
        <v>906</v>
      </c>
      <c r="B791" s="136">
        <v>695</v>
      </c>
    </row>
    <row r="792" spans="1:2" x14ac:dyDescent="0.2">
      <c r="A792" s="135" t="s">
        <v>907</v>
      </c>
      <c r="B792" s="136">
        <v>685</v>
      </c>
    </row>
    <row r="793" spans="1:2" x14ac:dyDescent="0.2">
      <c r="A793" s="135" t="s">
        <v>908</v>
      </c>
      <c r="B793" s="136">
        <v>687</v>
      </c>
    </row>
    <row r="794" spans="1:2" x14ac:dyDescent="0.2">
      <c r="A794" s="135" t="s">
        <v>909</v>
      </c>
      <c r="B794" s="136"/>
    </row>
    <row r="795" spans="1:2" x14ac:dyDescent="0.2">
      <c r="A795" s="135" t="s">
        <v>910</v>
      </c>
      <c r="B795" s="136"/>
    </row>
    <row r="796" spans="1:2" x14ac:dyDescent="0.2">
      <c r="A796" s="135" t="s">
        <v>911</v>
      </c>
      <c r="B796" s="136">
        <v>692</v>
      </c>
    </row>
    <row r="797" spans="1:2" x14ac:dyDescent="0.2">
      <c r="A797" s="135" t="s">
        <v>912</v>
      </c>
      <c r="B797" s="136">
        <v>680</v>
      </c>
    </row>
    <row r="798" spans="1:2" x14ac:dyDescent="0.2">
      <c r="A798" s="135" t="s">
        <v>913</v>
      </c>
      <c r="B798" s="136">
        <v>671</v>
      </c>
    </row>
    <row r="799" spans="1:2" x14ac:dyDescent="0.2">
      <c r="A799" s="135" t="s">
        <v>914</v>
      </c>
      <c r="B799" s="136"/>
    </row>
    <row r="800" spans="1:2" x14ac:dyDescent="0.2">
      <c r="A800" s="135" t="s">
        <v>915</v>
      </c>
      <c r="B800" s="136">
        <v>685</v>
      </c>
    </row>
    <row r="801" spans="1:2" x14ac:dyDescent="0.2">
      <c r="A801" s="135" t="s">
        <v>916</v>
      </c>
      <c r="B801" s="136"/>
    </row>
    <row r="802" spans="1:2" x14ac:dyDescent="0.2">
      <c r="A802" s="135" t="s">
        <v>917</v>
      </c>
      <c r="B802" s="136"/>
    </row>
    <row r="803" spans="1:2" x14ac:dyDescent="0.2">
      <c r="A803" s="135" t="s">
        <v>918</v>
      </c>
      <c r="B803" s="136">
        <v>682</v>
      </c>
    </row>
    <row r="804" spans="1:2" x14ac:dyDescent="0.2">
      <c r="A804" s="135" t="s">
        <v>919</v>
      </c>
      <c r="B804" s="136">
        <v>669</v>
      </c>
    </row>
    <row r="805" spans="1:2" x14ac:dyDescent="0.2">
      <c r="A805" s="135" t="s">
        <v>920</v>
      </c>
      <c r="B805" s="136">
        <v>662</v>
      </c>
    </row>
    <row r="806" spans="1:2" x14ac:dyDescent="0.2">
      <c r="A806" s="135" t="s">
        <v>921</v>
      </c>
      <c r="B806" s="136">
        <v>647</v>
      </c>
    </row>
    <row r="807" spans="1:2" x14ac:dyDescent="0.2">
      <c r="A807" s="135" t="s">
        <v>922</v>
      </c>
      <c r="B807" s="136">
        <v>643</v>
      </c>
    </row>
    <row r="808" spans="1:2" x14ac:dyDescent="0.2">
      <c r="A808" s="135" t="s">
        <v>923</v>
      </c>
      <c r="B808" s="136"/>
    </row>
    <row r="809" spans="1:2" x14ac:dyDescent="0.2">
      <c r="A809" s="135" t="s">
        <v>924</v>
      </c>
      <c r="B809" s="136"/>
    </row>
    <row r="810" spans="1:2" x14ac:dyDescent="0.2">
      <c r="A810" s="135" t="s">
        <v>925</v>
      </c>
      <c r="B810" s="136">
        <v>658</v>
      </c>
    </row>
    <row r="811" spans="1:2" x14ac:dyDescent="0.2">
      <c r="A811" s="135" t="s">
        <v>926</v>
      </c>
      <c r="B811" s="136">
        <v>680</v>
      </c>
    </row>
    <row r="812" spans="1:2" x14ac:dyDescent="0.2">
      <c r="A812" s="135" t="s">
        <v>927</v>
      </c>
      <c r="B812" s="136">
        <v>675</v>
      </c>
    </row>
    <row r="813" spans="1:2" x14ac:dyDescent="0.2">
      <c r="A813" s="135" t="s">
        <v>928</v>
      </c>
      <c r="B813" s="136">
        <v>664</v>
      </c>
    </row>
    <row r="814" spans="1:2" x14ac:dyDescent="0.2">
      <c r="A814" s="135" t="s">
        <v>929</v>
      </c>
      <c r="B814" s="136">
        <v>663</v>
      </c>
    </row>
    <row r="815" spans="1:2" x14ac:dyDescent="0.2">
      <c r="A815" s="135" t="s">
        <v>930</v>
      </c>
      <c r="B815" s="136"/>
    </row>
    <row r="816" spans="1:2" x14ac:dyDescent="0.2">
      <c r="A816" s="135" t="s">
        <v>931</v>
      </c>
      <c r="B816" s="136"/>
    </row>
    <row r="817" spans="1:2" x14ac:dyDescent="0.2">
      <c r="A817" s="135" t="s">
        <v>932</v>
      </c>
      <c r="B817" s="136">
        <v>671</v>
      </c>
    </row>
    <row r="818" spans="1:2" x14ac:dyDescent="0.2">
      <c r="A818" s="135" t="s">
        <v>933</v>
      </c>
      <c r="B818" s="136">
        <v>672</v>
      </c>
    </row>
    <row r="819" spans="1:2" x14ac:dyDescent="0.2">
      <c r="A819" s="135" t="s">
        <v>934</v>
      </c>
      <c r="B819" s="136">
        <v>682</v>
      </c>
    </row>
    <row r="820" spans="1:2" x14ac:dyDescent="0.2">
      <c r="A820" s="135" t="s">
        <v>935</v>
      </c>
      <c r="B820" s="136">
        <v>684</v>
      </c>
    </row>
    <row r="821" spans="1:2" x14ac:dyDescent="0.2">
      <c r="A821" s="135" t="s">
        <v>936</v>
      </c>
      <c r="B821" s="136">
        <v>689</v>
      </c>
    </row>
    <row r="822" spans="1:2" x14ac:dyDescent="0.2">
      <c r="A822" s="135" t="s">
        <v>937</v>
      </c>
      <c r="B822" s="136"/>
    </row>
    <row r="823" spans="1:2" x14ac:dyDescent="0.2">
      <c r="A823" s="135" t="s">
        <v>938</v>
      </c>
      <c r="B823" s="136"/>
    </row>
    <row r="824" spans="1:2" x14ac:dyDescent="0.2">
      <c r="A824" s="135" t="s">
        <v>939</v>
      </c>
      <c r="B824" s="136">
        <v>695</v>
      </c>
    </row>
    <row r="825" spans="1:2" x14ac:dyDescent="0.2">
      <c r="A825" s="135" t="s">
        <v>940</v>
      </c>
      <c r="B825" s="136">
        <v>689</v>
      </c>
    </row>
    <row r="826" spans="1:2" x14ac:dyDescent="0.2">
      <c r="A826" s="135" t="s">
        <v>941</v>
      </c>
      <c r="B826" s="136">
        <v>681</v>
      </c>
    </row>
    <row r="827" spans="1:2" x14ac:dyDescent="0.2">
      <c r="A827" s="135" t="s">
        <v>942</v>
      </c>
      <c r="B827" s="136">
        <v>681</v>
      </c>
    </row>
    <row r="828" spans="1:2" x14ac:dyDescent="0.2">
      <c r="A828" s="135" t="s">
        <v>943</v>
      </c>
      <c r="B828" s="136">
        <v>668</v>
      </c>
    </row>
    <row r="829" spans="1:2" x14ac:dyDescent="0.2">
      <c r="A829" s="135" t="s">
        <v>944</v>
      </c>
      <c r="B829" s="136"/>
    </row>
    <row r="830" spans="1:2" x14ac:dyDescent="0.2">
      <c r="A830" s="135" t="s">
        <v>945</v>
      </c>
      <c r="B830" s="136"/>
    </row>
    <row r="831" spans="1:2" x14ac:dyDescent="0.2">
      <c r="A831" s="135" t="s">
        <v>946</v>
      </c>
      <c r="B831" s="136">
        <v>663</v>
      </c>
    </row>
    <row r="832" spans="1:2" x14ac:dyDescent="0.2">
      <c r="A832" s="135" t="s">
        <v>947</v>
      </c>
      <c r="B832" s="136">
        <v>667</v>
      </c>
    </row>
    <row r="833" spans="1:2" x14ac:dyDescent="0.2">
      <c r="A833" s="135" t="s">
        <v>948</v>
      </c>
      <c r="B833" s="136">
        <v>660</v>
      </c>
    </row>
    <row r="834" spans="1:2" x14ac:dyDescent="0.2">
      <c r="A834" s="135" t="s">
        <v>949</v>
      </c>
      <c r="B834" s="136">
        <v>661</v>
      </c>
    </row>
    <row r="835" spans="1:2" x14ac:dyDescent="0.2">
      <c r="A835" s="135" t="s">
        <v>950</v>
      </c>
      <c r="B835" s="136">
        <v>659</v>
      </c>
    </row>
    <row r="836" spans="1:2" x14ac:dyDescent="0.2">
      <c r="A836" s="135" t="s">
        <v>951</v>
      </c>
      <c r="B836" s="136"/>
    </row>
    <row r="837" spans="1:2" x14ac:dyDescent="0.2">
      <c r="A837" s="135" t="s">
        <v>952</v>
      </c>
      <c r="B837" s="136"/>
    </row>
    <row r="838" spans="1:2" x14ac:dyDescent="0.2">
      <c r="A838" s="135" t="s">
        <v>953</v>
      </c>
      <c r="B838" s="136">
        <v>663</v>
      </c>
    </row>
    <row r="839" spans="1:2" x14ac:dyDescent="0.2">
      <c r="A839" s="135" t="s">
        <v>954</v>
      </c>
      <c r="B839" s="136">
        <v>665</v>
      </c>
    </row>
    <row r="840" spans="1:2" x14ac:dyDescent="0.2">
      <c r="A840" s="135" t="s">
        <v>955</v>
      </c>
      <c r="B840" s="136">
        <v>669</v>
      </c>
    </row>
    <row r="841" spans="1:2" x14ac:dyDescent="0.2">
      <c r="A841" s="135" t="s">
        <v>956</v>
      </c>
      <c r="B841" s="136">
        <v>660</v>
      </c>
    </row>
    <row r="842" spans="1:2" x14ac:dyDescent="0.2">
      <c r="A842" s="135" t="s">
        <v>957</v>
      </c>
      <c r="B842" s="136">
        <v>649</v>
      </c>
    </row>
    <row r="843" spans="1:2" x14ac:dyDescent="0.2">
      <c r="A843" s="135" t="s">
        <v>958</v>
      </c>
      <c r="B843" s="136"/>
    </row>
    <row r="844" spans="1:2" x14ac:dyDescent="0.2">
      <c r="A844" s="135" t="s">
        <v>959</v>
      </c>
      <c r="B844" s="136"/>
    </row>
    <row r="845" spans="1:2" x14ac:dyDescent="0.2">
      <c r="A845" s="135" t="s">
        <v>960</v>
      </c>
      <c r="B845" s="136">
        <v>649</v>
      </c>
    </row>
    <row r="846" spans="1:2" x14ac:dyDescent="0.2">
      <c r="A846" s="135" t="s">
        <v>961</v>
      </c>
      <c r="B846" s="136">
        <v>647</v>
      </c>
    </row>
    <row r="847" spans="1:2" x14ac:dyDescent="0.2">
      <c r="A847" s="135" t="s">
        <v>962</v>
      </c>
      <c r="B847" s="136">
        <v>642</v>
      </c>
    </row>
    <row r="848" spans="1:2" x14ac:dyDescent="0.2">
      <c r="A848" s="135" t="s">
        <v>963</v>
      </c>
      <c r="B848" s="136">
        <v>639</v>
      </c>
    </row>
    <row r="849" spans="1:2" x14ac:dyDescent="0.2">
      <c r="A849" s="135" t="s">
        <v>964</v>
      </c>
      <c r="B849" s="136">
        <v>636</v>
      </c>
    </row>
    <row r="850" spans="1:2" x14ac:dyDescent="0.2">
      <c r="A850" s="135" t="s">
        <v>965</v>
      </c>
      <c r="B850" s="136"/>
    </row>
    <row r="851" spans="1:2" x14ac:dyDescent="0.2">
      <c r="A851" s="135" t="s">
        <v>966</v>
      </c>
      <c r="B851" s="136"/>
    </row>
    <row r="852" spans="1:2" x14ac:dyDescent="0.2">
      <c r="A852" s="135" t="s">
        <v>967</v>
      </c>
      <c r="B852" s="136">
        <v>637</v>
      </c>
    </row>
    <row r="853" spans="1:2" x14ac:dyDescent="0.2">
      <c r="A853" s="135" t="s">
        <v>968</v>
      </c>
      <c r="B853" s="136">
        <v>620</v>
      </c>
    </row>
    <row r="854" spans="1:2" x14ac:dyDescent="0.2">
      <c r="A854" s="135" t="s">
        <v>969</v>
      </c>
      <c r="B854" s="136">
        <v>615</v>
      </c>
    </row>
    <row r="855" spans="1:2" x14ac:dyDescent="0.2">
      <c r="A855" s="135" t="s">
        <v>970</v>
      </c>
      <c r="B855" s="136">
        <v>615</v>
      </c>
    </row>
    <row r="856" spans="1:2" x14ac:dyDescent="0.2">
      <c r="A856" s="135" t="s">
        <v>971</v>
      </c>
      <c r="B856" s="136">
        <v>610</v>
      </c>
    </row>
    <row r="857" spans="1:2" x14ac:dyDescent="0.2">
      <c r="A857" s="135" t="s">
        <v>972</v>
      </c>
      <c r="B857" s="136"/>
    </row>
    <row r="858" spans="1:2" x14ac:dyDescent="0.2">
      <c r="A858" s="135" t="s">
        <v>973</v>
      </c>
      <c r="B858" s="136"/>
    </row>
    <row r="859" spans="1:2" x14ac:dyDescent="0.2">
      <c r="A859" s="135" t="s">
        <v>974</v>
      </c>
      <c r="B859" s="136"/>
    </row>
    <row r="860" spans="1:2" x14ac:dyDescent="0.2">
      <c r="A860" s="135" t="s">
        <v>975</v>
      </c>
      <c r="B860" s="136">
        <v>609</v>
      </c>
    </row>
    <row r="861" spans="1:2" x14ac:dyDescent="0.2">
      <c r="A861" s="135" t="s">
        <v>976</v>
      </c>
      <c r="B861" s="136">
        <v>608</v>
      </c>
    </row>
    <row r="862" spans="1:2" x14ac:dyDescent="0.2">
      <c r="A862" s="135" t="s">
        <v>977</v>
      </c>
      <c r="B862" s="136">
        <v>604</v>
      </c>
    </row>
    <row r="863" spans="1:2" x14ac:dyDescent="0.2">
      <c r="A863" s="135" t="s">
        <v>978</v>
      </c>
      <c r="B863" s="136">
        <v>585</v>
      </c>
    </row>
    <row r="864" spans="1:2" x14ac:dyDescent="0.2">
      <c r="A864" s="135" t="s">
        <v>979</v>
      </c>
      <c r="B864" s="136"/>
    </row>
    <row r="865" spans="1:2" x14ac:dyDescent="0.2">
      <c r="A865" s="135" t="s">
        <v>980</v>
      </c>
      <c r="B865" s="136"/>
    </row>
    <row r="866" spans="1:2" x14ac:dyDescent="0.2">
      <c r="A866" s="135" t="s">
        <v>981</v>
      </c>
      <c r="B866" s="136">
        <v>574</v>
      </c>
    </row>
    <row r="867" spans="1:2" x14ac:dyDescent="0.2">
      <c r="A867" s="135" t="s">
        <v>982</v>
      </c>
      <c r="B867" s="136">
        <v>574</v>
      </c>
    </row>
    <row r="868" spans="1:2" x14ac:dyDescent="0.2">
      <c r="A868" s="135" t="s">
        <v>983</v>
      </c>
      <c r="B868" s="136">
        <v>566</v>
      </c>
    </row>
    <row r="869" spans="1:2" x14ac:dyDescent="0.2">
      <c r="A869" s="135" t="s">
        <v>984</v>
      </c>
      <c r="B869" s="136">
        <v>553</v>
      </c>
    </row>
    <row r="870" spans="1:2" x14ac:dyDescent="0.2">
      <c r="A870" s="135" t="s">
        <v>985</v>
      </c>
      <c r="B870" s="136">
        <v>545</v>
      </c>
    </row>
    <row r="871" spans="1:2" x14ac:dyDescent="0.2">
      <c r="A871" s="135" t="s">
        <v>986</v>
      </c>
      <c r="B871" s="136"/>
    </row>
    <row r="872" spans="1:2" x14ac:dyDescent="0.2">
      <c r="A872" s="135" t="s">
        <v>987</v>
      </c>
      <c r="B872" s="136"/>
    </row>
    <row r="873" spans="1:2" x14ac:dyDescent="0.2">
      <c r="A873" s="135" t="s">
        <v>988</v>
      </c>
      <c r="B873" s="136">
        <v>532</v>
      </c>
    </row>
    <row r="874" spans="1:2" x14ac:dyDescent="0.2">
      <c r="A874" s="135" t="s">
        <v>989</v>
      </c>
      <c r="B874" s="136">
        <v>540</v>
      </c>
    </row>
    <row r="875" spans="1:2" x14ac:dyDescent="0.2">
      <c r="A875" s="135" t="s">
        <v>990</v>
      </c>
      <c r="B875" s="136">
        <v>542</v>
      </c>
    </row>
    <row r="876" spans="1:2" x14ac:dyDescent="0.2">
      <c r="A876" s="135" t="s">
        <v>991</v>
      </c>
      <c r="B876" s="136">
        <v>545</v>
      </c>
    </row>
    <row r="877" spans="1:2" x14ac:dyDescent="0.2">
      <c r="A877" s="135" t="s">
        <v>992</v>
      </c>
      <c r="B877" s="136">
        <v>545</v>
      </c>
    </row>
    <row r="878" spans="1:2" x14ac:dyDescent="0.2">
      <c r="A878" s="135" t="s">
        <v>993</v>
      </c>
      <c r="B878" s="136"/>
    </row>
    <row r="879" spans="1:2" x14ac:dyDescent="0.2">
      <c r="A879" s="135" t="s">
        <v>994</v>
      </c>
      <c r="B879" s="136"/>
    </row>
    <row r="880" spans="1:2" x14ac:dyDescent="0.2">
      <c r="A880" s="135" t="s">
        <v>995</v>
      </c>
      <c r="B880" s="136">
        <v>547</v>
      </c>
    </row>
    <row r="881" spans="1:2" x14ac:dyDescent="0.2">
      <c r="A881" s="135" t="s">
        <v>996</v>
      </c>
      <c r="B881" s="136">
        <v>539</v>
      </c>
    </row>
    <row r="882" spans="1:2" x14ac:dyDescent="0.2">
      <c r="A882" s="135" t="s">
        <v>997</v>
      </c>
      <c r="B882" s="136">
        <v>533</v>
      </c>
    </row>
    <row r="883" spans="1:2" x14ac:dyDescent="0.2">
      <c r="A883" s="135" t="s">
        <v>998</v>
      </c>
      <c r="B883" s="136">
        <v>518</v>
      </c>
    </row>
    <row r="884" spans="1:2" x14ac:dyDescent="0.2">
      <c r="A884" s="135" t="s">
        <v>999</v>
      </c>
      <c r="B884" s="136">
        <v>535</v>
      </c>
    </row>
    <row r="885" spans="1:2" x14ac:dyDescent="0.2">
      <c r="A885" s="135" t="s">
        <v>1000</v>
      </c>
      <c r="B885" s="136"/>
    </row>
    <row r="886" spans="1:2" x14ac:dyDescent="0.2">
      <c r="A886" s="135" t="s">
        <v>1001</v>
      </c>
      <c r="B886" s="136"/>
    </row>
    <row r="887" spans="1:2" x14ac:dyDescent="0.2">
      <c r="A887" s="135" t="s">
        <v>1002</v>
      </c>
      <c r="B887" s="136">
        <v>533</v>
      </c>
    </row>
    <row r="888" spans="1:2" x14ac:dyDescent="0.2">
      <c r="A888" s="135" t="s">
        <v>1003</v>
      </c>
      <c r="B888" s="136">
        <v>526</v>
      </c>
    </row>
    <row r="889" spans="1:2" x14ac:dyDescent="0.2">
      <c r="A889" s="135" t="s">
        <v>1004</v>
      </c>
      <c r="B889" s="136">
        <v>528</v>
      </c>
    </row>
    <row r="890" spans="1:2" x14ac:dyDescent="0.2">
      <c r="A890" s="135" t="s">
        <v>1005</v>
      </c>
      <c r="B890" s="136">
        <v>529</v>
      </c>
    </row>
    <row r="891" spans="1:2" x14ac:dyDescent="0.2">
      <c r="A891" s="135" t="s">
        <v>1006</v>
      </c>
      <c r="B891" s="136">
        <v>525</v>
      </c>
    </row>
    <row r="892" spans="1:2" x14ac:dyDescent="0.2">
      <c r="A892" s="135" t="s">
        <v>1007</v>
      </c>
      <c r="B892" s="136"/>
    </row>
    <row r="893" spans="1:2" x14ac:dyDescent="0.2">
      <c r="A893" s="135" t="s">
        <v>1008</v>
      </c>
      <c r="B893" s="136"/>
    </row>
    <row r="894" spans="1:2" x14ac:dyDescent="0.2">
      <c r="A894" s="135" t="s">
        <v>1009</v>
      </c>
      <c r="B894" s="136">
        <v>524</v>
      </c>
    </row>
    <row r="895" spans="1:2" x14ac:dyDescent="0.2">
      <c r="A895" s="135" t="s">
        <v>1010</v>
      </c>
      <c r="B895" s="136">
        <v>508</v>
      </c>
    </row>
    <row r="896" spans="1:2" x14ac:dyDescent="0.2">
      <c r="A896" s="135" t="s">
        <v>1011</v>
      </c>
      <c r="B896" s="136">
        <v>503</v>
      </c>
    </row>
    <row r="897" spans="1:2" x14ac:dyDescent="0.2">
      <c r="A897" s="135" t="s">
        <v>1012</v>
      </c>
      <c r="B897" s="136">
        <v>512</v>
      </c>
    </row>
    <row r="898" spans="1:2" x14ac:dyDescent="0.2">
      <c r="A898" s="135" t="s">
        <v>1013</v>
      </c>
      <c r="B898" s="136">
        <v>509</v>
      </c>
    </row>
    <row r="899" spans="1:2" x14ac:dyDescent="0.2">
      <c r="A899" s="135" t="s">
        <v>1014</v>
      </c>
      <c r="B899" s="136"/>
    </row>
    <row r="900" spans="1:2" x14ac:dyDescent="0.2">
      <c r="A900" s="135" t="s">
        <v>1015</v>
      </c>
      <c r="B900" s="136"/>
    </row>
    <row r="901" spans="1:2" x14ac:dyDescent="0.2">
      <c r="A901" s="135" t="s">
        <v>1016</v>
      </c>
      <c r="B901" s="136"/>
    </row>
    <row r="902" spans="1:2" x14ac:dyDescent="0.2">
      <c r="A902" s="135" t="s">
        <v>1017</v>
      </c>
      <c r="B902" s="136">
        <v>512</v>
      </c>
    </row>
    <row r="903" spans="1:2" x14ac:dyDescent="0.2">
      <c r="A903" s="135" t="s">
        <v>1018</v>
      </c>
      <c r="B903" s="136">
        <v>524</v>
      </c>
    </row>
    <row r="904" spans="1:2" x14ac:dyDescent="0.2">
      <c r="A904" s="135" t="s">
        <v>1019</v>
      </c>
      <c r="B904" s="136">
        <v>534</v>
      </c>
    </row>
    <row r="905" spans="1:2" x14ac:dyDescent="0.2">
      <c r="A905" s="135" t="s">
        <v>1020</v>
      </c>
      <c r="B905" s="136">
        <v>530</v>
      </c>
    </row>
    <row r="906" spans="1:2" x14ac:dyDescent="0.2">
      <c r="A906" s="135" t="s">
        <v>1021</v>
      </c>
      <c r="B906" s="136"/>
    </row>
    <row r="907" spans="1:2" x14ac:dyDescent="0.2">
      <c r="A907" s="135" t="s">
        <v>1022</v>
      </c>
      <c r="B907" s="136"/>
    </row>
    <row r="908" spans="1:2" x14ac:dyDescent="0.2">
      <c r="A908" s="135" t="s">
        <v>1023</v>
      </c>
      <c r="B908" s="136">
        <v>538</v>
      </c>
    </row>
    <row r="909" spans="1:2" x14ac:dyDescent="0.2">
      <c r="A909" s="135" t="s">
        <v>1024</v>
      </c>
      <c r="B909" s="136">
        <v>563</v>
      </c>
    </row>
    <row r="910" spans="1:2" x14ac:dyDescent="0.2">
      <c r="A910" s="135" t="s">
        <v>1025</v>
      </c>
      <c r="B910" s="136">
        <v>564</v>
      </c>
    </row>
    <row r="911" spans="1:2" x14ac:dyDescent="0.2">
      <c r="A911" s="135" t="s">
        <v>1026</v>
      </c>
      <c r="B911" s="136">
        <v>573</v>
      </c>
    </row>
    <row r="912" spans="1:2" x14ac:dyDescent="0.2">
      <c r="A912" s="135" t="s">
        <v>1027</v>
      </c>
      <c r="B912" s="136">
        <v>605</v>
      </c>
    </row>
    <row r="913" spans="1:2" x14ac:dyDescent="0.2">
      <c r="A913" s="135" t="s">
        <v>1028</v>
      </c>
      <c r="B913" s="136"/>
    </row>
    <row r="914" spans="1:2" x14ac:dyDescent="0.2">
      <c r="A914" s="135" t="s">
        <v>1029</v>
      </c>
      <c r="B914" s="136"/>
    </row>
    <row r="915" spans="1:2" x14ac:dyDescent="0.2">
      <c r="A915" s="135" t="s">
        <v>1030</v>
      </c>
      <c r="B915" s="136">
        <v>602</v>
      </c>
    </row>
    <row r="916" spans="1:2" x14ac:dyDescent="0.2">
      <c r="A916" s="135" t="s">
        <v>1031</v>
      </c>
      <c r="B916" s="136">
        <v>599</v>
      </c>
    </row>
    <row r="917" spans="1:2" x14ac:dyDescent="0.2">
      <c r="A917" s="135" t="s">
        <v>1032</v>
      </c>
      <c r="B917" s="136">
        <v>595</v>
      </c>
    </row>
    <row r="918" spans="1:2" x14ac:dyDescent="0.2">
      <c r="A918" s="135" t="s">
        <v>1033</v>
      </c>
      <c r="B918" s="136">
        <v>594</v>
      </c>
    </row>
    <row r="919" spans="1:2" x14ac:dyDescent="0.2">
      <c r="A919" s="135" t="s">
        <v>1034</v>
      </c>
      <c r="B919" s="136">
        <v>585</v>
      </c>
    </row>
    <row r="920" spans="1:2" x14ac:dyDescent="0.2">
      <c r="A920" s="135" t="s">
        <v>1035</v>
      </c>
      <c r="B920" s="136"/>
    </row>
    <row r="921" spans="1:2" x14ac:dyDescent="0.2">
      <c r="A921" s="135" t="s">
        <v>1036</v>
      </c>
      <c r="B921" s="136"/>
    </row>
    <row r="922" spans="1:2" x14ac:dyDescent="0.2">
      <c r="A922" s="135" t="s">
        <v>1037</v>
      </c>
      <c r="B922" s="136">
        <v>553</v>
      </c>
    </row>
    <row r="923" spans="1:2" x14ac:dyDescent="0.2">
      <c r="A923" s="135" t="s">
        <v>1038</v>
      </c>
      <c r="B923" s="136">
        <v>562</v>
      </c>
    </row>
    <row r="924" spans="1:2" x14ac:dyDescent="0.2">
      <c r="A924" s="135" t="s">
        <v>1039</v>
      </c>
      <c r="B924" s="136">
        <v>562</v>
      </c>
    </row>
    <row r="925" spans="1:2" x14ac:dyDescent="0.2">
      <c r="A925" s="135" t="s">
        <v>1040</v>
      </c>
      <c r="B925" s="136">
        <v>565</v>
      </c>
    </row>
    <row r="926" spans="1:2" x14ac:dyDescent="0.2">
      <c r="A926" s="135" t="s">
        <v>1041</v>
      </c>
      <c r="B926" s="136">
        <v>577</v>
      </c>
    </row>
    <row r="927" spans="1:2" x14ac:dyDescent="0.2">
      <c r="A927" s="135" t="s">
        <v>1042</v>
      </c>
      <c r="B927" s="136"/>
    </row>
    <row r="928" spans="1:2" x14ac:dyDescent="0.2">
      <c r="A928" s="135" t="s">
        <v>1043</v>
      </c>
      <c r="B928" s="136"/>
    </row>
    <row r="929" spans="1:2" x14ac:dyDescent="0.2">
      <c r="A929" s="135" t="s">
        <v>1044</v>
      </c>
      <c r="B929" s="136"/>
    </row>
    <row r="930" spans="1:2" x14ac:dyDescent="0.2">
      <c r="A930" s="135" t="s">
        <v>1045</v>
      </c>
      <c r="B930" s="136">
        <v>595</v>
      </c>
    </row>
    <row r="931" spans="1:2" x14ac:dyDescent="0.2">
      <c r="A931" s="135" t="s">
        <v>1046</v>
      </c>
      <c r="B931" s="136">
        <v>588</v>
      </c>
    </row>
    <row r="932" spans="1:2" x14ac:dyDescent="0.2">
      <c r="A932" s="135" t="s">
        <v>1047</v>
      </c>
      <c r="B932" s="136">
        <v>578</v>
      </c>
    </row>
    <row r="933" spans="1:2" x14ac:dyDescent="0.2">
      <c r="A933" s="135" t="s">
        <v>1048</v>
      </c>
      <c r="B933" s="136">
        <v>574</v>
      </c>
    </row>
    <row r="934" spans="1:2" x14ac:dyDescent="0.2">
      <c r="A934" s="135" t="s">
        <v>1049</v>
      </c>
      <c r="B934" s="136"/>
    </row>
    <row r="935" spans="1:2" x14ac:dyDescent="0.2">
      <c r="A935" s="135" t="s">
        <v>1050</v>
      </c>
      <c r="B935" s="136"/>
    </row>
    <row r="936" spans="1:2" x14ac:dyDescent="0.2">
      <c r="A936" s="135" t="s">
        <v>1051</v>
      </c>
      <c r="B936" s="136">
        <v>558</v>
      </c>
    </row>
    <row r="937" spans="1:2" x14ac:dyDescent="0.2">
      <c r="A937" s="135" t="s">
        <v>1052</v>
      </c>
      <c r="B937" s="136">
        <v>566</v>
      </c>
    </row>
    <row r="938" spans="1:2" x14ac:dyDescent="0.2">
      <c r="A938" s="135" t="s">
        <v>1053</v>
      </c>
      <c r="B938" s="136">
        <v>568</v>
      </c>
    </row>
    <row r="939" spans="1:2" x14ac:dyDescent="0.2">
      <c r="A939" s="135" t="s">
        <v>1054</v>
      </c>
      <c r="B939" s="136">
        <v>569</v>
      </c>
    </row>
    <row r="940" spans="1:2" x14ac:dyDescent="0.2">
      <c r="A940" s="135" t="s">
        <v>1055</v>
      </c>
      <c r="B940" s="136">
        <v>567</v>
      </c>
    </row>
    <row r="941" spans="1:2" x14ac:dyDescent="0.2">
      <c r="A941" s="135" t="s">
        <v>1056</v>
      </c>
      <c r="B941" s="136"/>
    </row>
    <row r="942" spans="1:2" x14ac:dyDescent="0.2">
      <c r="A942" s="135" t="s">
        <v>1057</v>
      </c>
      <c r="B942" s="136"/>
    </row>
    <row r="943" spans="1:2" x14ac:dyDescent="0.2">
      <c r="A943" s="135" t="s">
        <v>1058</v>
      </c>
      <c r="B943" s="136">
        <v>556</v>
      </c>
    </row>
    <row r="944" spans="1:2" x14ac:dyDescent="0.2">
      <c r="A944" s="135" t="s">
        <v>1059</v>
      </c>
      <c r="B944" s="136">
        <v>554</v>
      </c>
    </row>
    <row r="945" spans="1:2" x14ac:dyDescent="0.2">
      <c r="A945" s="135" t="s">
        <v>1060</v>
      </c>
      <c r="B945" s="136">
        <v>558</v>
      </c>
    </row>
    <row r="946" spans="1:2" x14ac:dyDescent="0.2">
      <c r="A946" s="135" t="s">
        <v>1061</v>
      </c>
      <c r="B946" s="136"/>
    </row>
    <row r="947" spans="1:2" x14ac:dyDescent="0.2">
      <c r="A947" s="135" t="s">
        <v>1062</v>
      </c>
      <c r="B947" s="136">
        <v>546</v>
      </c>
    </row>
    <row r="948" spans="1:2" x14ac:dyDescent="0.2">
      <c r="A948" s="135" t="s">
        <v>1063</v>
      </c>
      <c r="B948" s="136"/>
    </row>
    <row r="949" spans="1:2" x14ac:dyDescent="0.2">
      <c r="A949" s="135" t="s">
        <v>1064</v>
      </c>
      <c r="B949" s="136"/>
    </row>
    <row r="950" spans="1:2" x14ac:dyDescent="0.2">
      <c r="A950" s="135" t="s">
        <v>1065</v>
      </c>
      <c r="B950" s="136">
        <v>539</v>
      </c>
    </row>
    <row r="951" spans="1:2" x14ac:dyDescent="0.2">
      <c r="A951" s="135" t="s">
        <v>1066</v>
      </c>
      <c r="B951" s="136">
        <v>531</v>
      </c>
    </row>
    <row r="952" spans="1:2" x14ac:dyDescent="0.2">
      <c r="A952" s="135" t="s">
        <v>1067</v>
      </c>
      <c r="B952" s="136">
        <v>534</v>
      </c>
    </row>
    <row r="953" spans="1:2" x14ac:dyDescent="0.2">
      <c r="A953" s="135" t="s">
        <v>1068</v>
      </c>
      <c r="B953" s="136">
        <v>526</v>
      </c>
    </row>
    <row r="954" spans="1:2" x14ac:dyDescent="0.2">
      <c r="A954" s="135" t="s">
        <v>1069</v>
      </c>
      <c r="B954" s="136">
        <v>543</v>
      </c>
    </row>
    <row r="955" spans="1:2" x14ac:dyDescent="0.2">
      <c r="A955" s="135" t="s">
        <v>1070</v>
      </c>
      <c r="B955" s="136"/>
    </row>
    <row r="956" spans="1:2" x14ac:dyDescent="0.2">
      <c r="A956" s="135" t="s">
        <v>1071</v>
      </c>
      <c r="B956" s="136"/>
    </row>
    <row r="957" spans="1:2" x14ac:dyDescent="0.2">
      <c r="A957" s="135" t="s">
        <v>1072</v>
      </c>
      <c r="B957" s="136">
        <v>545</v>
      </c>
    </row>
    <row r="958" spans="1:2" x14ac:dyDescent="0.2">
      <c r="A958" s="135" t="s">
        <v>1073</v>
      </c>
      <c r="B958" s="136">
        <v>539</v>
      </c>
    </row>
    <row r="959" spans="1:2" x14ac:dyDescent="0.2">
      <c r="A959" s="135" t="s">
        <v>1074</v>
      </c>
      <c r="B959" s="136">
        <v>551</v>
      </c>
    </row>
    <row r="960" spans="1:2" x14ac:dyDescent="0.2">
      <c r="A960" s="135" t="s">
        <v>1075</v>
      </c>
      <c r="B960" s="136">
        <v>559</v>
      </c>
    </row>
    <row r="961" spans="1:2" x14ac:dyDescent="0.2">
      <c r="A961" s="135" t="s">
        <v>1076</v>
      </c>
      <c r="B961" s="136">
        <v>554</v>
      </c>
    </row>
    <row r="962" spans="1:2" x14ac:dyDescent="0.2">
      <c r="A962" s="135" t="s">
        <v>1077</v>
      </c>
      <c r="B962" s="136"/>
    </row>
    <row r="963" spans="1:2" x14ac:dyDescent="0.2">
      <c r="A963" s="135" t="s">
        <v>1078</v>
      </c>
      <c r="B963" s="136"/>
    </row>
    <row r="964" spans="1:2" x14ac:dyDescent="0.2">
      <c r="A964" s="135" t="s">
        <v>1079</v>
      </c>
      <c r="B964" s="136">
        <v>546</v>
      </c>
    </row>
    <row r="965" spans="1:2" x14ac:dyDescent="0.2">
      <c r="A965" s="135" t="s">
        <v>1080</v>
      </c>
      <c r="B965" s="136">
        <v>535</v>
      </c>
    </row>
    <row r="966" spans="1:2" x14ac:dyDescent="0.2">
      <c r="A966" s="135" t="s">
        <v>1081</v>
      </c>
      <c r="B966" s="136">
        <v>536</v>
      </c>
    </row>
    <row r="967" spans="1:2" x14ac:dyDescent="0.2">
      <c r="A967" s="135" t="s">
        <v>1082</v>
      </c>
      <c r="B967" s="136">
        <v>537</v>
      </c>
    </row>
    <row r="968" spans="1:2" x14ac:dyDescent="0.2">
      <c r="A968" s="135" t="s">
        <v>1083</v>
      </c>
      <c r="B968" s="136">
        <v>529</v>
      </c>
    </row>
    <row r="969" spans="1:2" x14ac:dyDescent="0.2">
      <c r="A969" s="135" t="s">
        <v>1084</v>
      </c>
      <c r="B969" s="136"/>
    </row>
    <row r="970" spans="1:2" x14ac:dyDescent="0.2">
      <c r="A970" s="135" t="s">
        <v>1085</v>
      </c>
      <c r="B970" s="136"/>
    </row>
    <row r="971" spans="1:2" x14ac:dyDescent="0.2">
      <c r="A971" s="135" t="s">
        <v>1086</v>
      </c>
      <c r="B971" s="136">
        <v>522</v>
      </c>
    </row>
    <row r="972" spans="1:2" x14ac:dyDescent="0.2">
      <c r="A972" s="135" t="s">
        <v>1087</v>
      </c>
      <c r="B972" s="136">
        <v>517</v>
      </c>
    </row>
    <row r="973" spans="1:2" x14ac:dyDescent="0.2">
      <c r="A973" s="135" t="s">
        <v>1088</v>
      </c>
      <c r="B973" s="136"/>
    </row>
    <row r="974" spans="1:2" x14ac:dyDescent="0.2">
      <c r="A974" s="135" t="s">
        <v>1089</v>
      </c>
      <c r="B974" s="136">
        <v>516</v>
      </c>
    </row>
    <row r="975" spans="1:2" x14ac:dyDescent="0.2">
      <c r="A975" s="135" t="s">
        <v>1090</v>
      </c>
      <c r="B975" s="136">
        <v>514</v>
      </c>
    </row>
    <row r="976" spans="1:2" x14ac:dyDescent="0.2">
      <c r="A976" s="135" t="s">
        <v>1091</v>
      </c>
      <c r="B976" s="136"/>
    </row>
    <row r="977" spans="1:2" x14ac:dyDescent="0.2">
      <c r="A977" s="135" t="s">
        <v>1092</v>
      </c>
      <c r="B977" s="136"/>
    </row>
    <row r="978" spans="1:2" x14ac:dyDescent="0.2">
      <c r="A978" s="135" t="s">
        <v>1093</v>
      </c>
      <c r="B978" s="136">
        <v>512</v>
      </c>
    </row>
    <row r="979" spans="1:2" x14ac:dyDescent="0.2">
      <c r="A979" s="135" t="s">
        <v>1094</v>
      </c>
      <c r="B979" s="136">
        <v>523</v>
      </c>
    </row>
    <row r="980" spans="1:2" x14ac:dyDescent="0.2">
      <c r="A980" s="135" t="s">
        <v>1095</v>
      </c>
      <c r="B980" s="136"/>
    </row>
    <row r="981" spans="1:2" x14ac:dyDescent="0.2">
      <c r="A981" s="135" t="s">
        <v>1096</v>
      </c>
      <c r="B981" s="136">
        <v>514</v>
      </c>
    </row>
    <row r="982" spans="1:2" x14ac:dyDescent="0.2">
      <c r="A982" s="135" t="s">
        <v>1097</v>
      </c>
      <c r="B982" s="136">
        <v>502</v>
      </c>
    </row>
    <row r="983" spans="1:2" x14ac:dyDescent="0.2">
      <c r="A983" s="135" t="s">
        <v>1098</v>
      </c>
      <c r="B983" s="136"/>
    </row>
    <row r="984" spans="1:2" x14ac:dyDescent="0.2">
      <c r="A984" s="135" t="s">
        <v>1099</v>
      </c>
      <c r="B984" s="136"/>
    </row>
    <row r="985" spans="1:2" x14ac:dyDescent="0.2">
      <c r="A985" s="135" t="s">
        <v>1100</v>
      </c>
      <c r="B985" s="136">
        <v>495</v>
      </c>
    </row>
    <row r="986" spans="1:2" x14ac:dyDescent="0.2">
      <c r="A986" s="135" t="s">
        <v>1101</v>
      </c>
      <c r="B986" s="136">
        <v>491</v>
      </c>
    </row>
    <row r="987" spans="1:2" x14ac:dyDescent="0.2">
      <c r="A987" s="135" t="s">
        <v>1102</v>
      </c>
      <c r="B987" s="136">
        <v>488</v>
      </c>
    </row>
    <row r="988" spans="1:2" x14ac:dyDescent="0.2">
      <c r="A988" s="135" t="s">
        <v>1103</v>
      </c>
      <c r="B988" s="136">
        <v>492</v>
      </c>
    </row>
    <row r="989" spans="1:2" x14ac:dyDescent="0.2">
      <c r="A989" s="135" t="s">
        <v>1104</v>
      </c>
      <c r="B989" s="136">
        <v>480</v>
      </c>
    </row>
    <row r="990" spans="1:2" x14ac:dyDescent="0.2">
      <c r="A990" s="135" t="s">
        <v>1105</v>
      </c>
      <c r="B990" s="136"/>
    </row>
    <row r="991" spans="1:2" x14ac:dyDescent="0.2">
      <c r="A991" s="135" t="s">
        <v>1106</v>
      </c>
      <c r="B991" s="136"/>
    </row>
    <row r="992" spans="1:2" x14ac:dyDescent="0.2">
      <c r="A992" s="135" t="s">
        <v>1107</v>
      </c>
      <c r="B992" s="136">
        <v>490</v>
      </c>
    </row>
    <row r="993" spans="1:2" x14ac:dyDescent="0.2">
      <c r="A993" s="135" t="s">
        <v>1108</v>
      </c>
      <c r="B993" s="136">
        <v>479</v>
      </c>
    </row>
    <row r="994" spans="1:2" x14ac:dyDescent="0.2">
      <c r="A994" s="135" t="s">
        <v>1109</v>
      </c>
      <c r="B994" s="136">
        <v>467</v>
      </c>
    </row>
    <row r="995" spans="1:2" x14ac:dyDescent="0.2">
      <c r="A995" s="135" t="s">
        <v>1110</v>
      </c>
      <c r="B995" s="136">
        <v>464</v>
      </c>
    </row>
    <row r="996" spans="1:2" x14ac:dyDescent="0.2">
      <c r="A996" s="135" t="s">
        <v>1111</v>
      </c>
      <c r="B996" s="136">
        <v>463</v>
      </c>
    </row>
    <row r="997" spans="1:2" x14ac:dyDescent="0.2">
      <c r="A997" s="135" t="s">
        <v>1112</v>
      </c>
      <c r="B997" s="136"/>
    </row>
    <row r="998" spans="1:2" x14ac:dyDescent="0.2">
      <c r="A998" s="135" t="s">
        <v>1113</v>
      </c>
      <c r="B998" s="136"/>
    </row>
    <row r="999" spans="1:2" x14ac:dyDescent="0.2">
      <c r="A999" s="135" t="s">
        <v>1114</v>
      </c>
      <c r="B999" s="136"/>
    </row>
    <row r="1000" spans="1:2" x14ac:dyDescent="0.2">
      <c r="A1000" s="135" t="s">
        <v>1115</v>
      </c>
      <c r="B1000" s="136">
        <v>456</v>
      </c>
    </row>
    <row r="1001" spans="1:2" x14ac:dyDescent="0.2">
      <c r="A1001" s="135" t="s">
        <v>1116</v>
      </c>
      <c r="B1001" s="136">
        <v>446</v>
      </c>
    </row>
    <row r="1002" spans="1:2" x14ac:dyDescent="0.2">
      <c r="A1002" s="135" t="s">
        <v>1117</v>
      </c>
      <c r="B1002" s="136">
        <v>447</v>
      </c>
    </row>
    <row r="1003" spans="1:2" x14ac:dyDescent="0.2">
      <c r="A1003" s="135" t="s">
        <v>1118</v>
      </c>
      <c r="B1003" s="136">
        <v>460</v>
      </c>
    </row>
    <row r="1004" spans="1:2" x14ac:dyDescent="0.2">
      <c r="A1004" s="135" t="s">
        <v>1119</v>
      </c>
      <c r="B1004" s="136"/>
    </row>
    <row r="1005" spans="1:2" x14ac:dyDescent="0.2">
      <c r="A1005" s="135" t="s">
        <v>1120</v>
      </c>
      <c r="B1005" s="136"/>
    </row>
    <row r="1006" spans="1:2" x14ac:dyDescent="0.2">
      <c r="A1006" s="135" t="s">
        <v>1121</v>
      </c>
      <c r="B1006" s="136">
        <v>455</v>
      </c>
    </row>
    <row r="1007" spans="1:2" x14ac:dyDescent="0.2">
      <c r="A1007" s="135" t="s">
        <v>1122</v>
      </c>
      <c r="B1007" s="136">
        <v>444</v>
      </c>
    </row>
    <row r="1008" spans="1:2" x14ac:dyDescent="0.2">
      <c r="A1008" s="135" t="s">
        <v>1123</v>
      </c>
      <c r="B1008" s="136">
        <v>452</v>
      </c>
    </row>
    <row r="1009" spans="1:2" x14ac:dyDescent="0.2">
      <c r="A1009" s="135" t="s">
        <v>1124</v>
      </c>
      <c r="B1009" s="136">
        <v>445</v>
      </c>
    </row>
    <row r="1010" spans="1:2" x14ac:dyDescent="0.2">
      <c r="A1010" s="135" t="s">
        <v>1125</v>
      </c>
      <c r="B1010" s="136">
        <v>437</v>
      </c>
    </row>
    <row r="1011" spans="1:2" x14ac:dyDescent="0.2">
      <c r="A1011" s="135" t="s">
        <v>1126</v>
      </c>
      <c r="B1011" s="136"/>
    </row>
    <row r="1012" spans="1:2" x14ac:dyDescent="0.2">
      <c r="A1012" s="135" t="s">
        <v>1127</v>
      </c>
      <c r="B1012" s="136"/>
    </row>
    <row r="1013" spans="1:2" x14ac:dyDescent="0.2">
      <c r="A1013" s="135" t="s">
        <v>1128</v>
      </c>
      <c r="B1013" s="136">
        <v>429</v>
      </c>
    </row>
    <row r="1014" spans="1:2" x14ac:dyDescent="0.2">
      <c r="A1014" s="135" t="s">
        <v>1129</v>
      </c>
      <c r="B1014" s="136">
        <v>421</v>
      </c>
    </row>
    <row r="1015" spans="1:2" x14ac:dyDescent="0.2">
      <c r="A1015" s="135" t="s">
        <v>1130</v>
      </c>
      <c r="B1015" s="136">
        <v>420</v>
      </c>
    </row>
    <row r="1016" spans="1:2" x14ac:dyDescent="0.2">
      <c r="A1016" s="135" t="s">
        <v>1131</v>
      </c>
      <c r="B1016" s="136">
        <v>426</v>
      </c>
    </row>
    <row r="1017" spans="1:2" x14ac:dyDescent="0.2">
      <c r="A1017" s="135" t="s">
        <v>1132</v>
      </c>
      <c r="B1017" s="136">
        <v>421</v>
      </c>
    </row>
    <row r="1018" spans="1:2" x14ac:dyDescent="0.2">
      <c r="A1018" s="135" t="s">
        <v>1133</v>
      </c>
      <c r="B1018" s="136"/>
    </row>
    <row r="1019" spans="1:2" x14ac:dyDescent="0.2">
      <c r="A1019" s="135" t="s">
        <v>1134</v>
      </c>
      <c r="B1019" s="136"/>
    </row>
    <row r="1020" spans="1:2" x14ac:dyDescent="0.2">
      <c r="A1020" s="135" t="s">
        <v>1135</v>
      </c>
      <c r="B1020" s="136">
        <v>418</v>
      </c>
    </row>
    <row r="1021" spans="1:2" x14ac:dyDescent="0.2">
      <c r="A1021" s="135" t="s">
        <v>1136</v>
      </c>
      <c r="B1021" s="136">
        <v>408</v>
      </c>
    </row>
    <row r="1022" spans="1:2" x14ac:dyDescent="0.2">
      <c r="A1022" s="135" t="s">
        <v>1137</v>
      </c>
      <c r="B1022" s="136">
        <v>404</v>
      </c>
    </row>
    <row r="1023" spans="1:2" x14ac:dyDescent="0.2">
      <c r="A1023" s="135" t="s">
        <v>1138</v>
      </c>
      <c r="B1023" s="136">
        <v>400</v>
      </c>
    </row>
    <row r="1024" spans="1:2" x14ac:dyDescent="0.2">
      <c r="A1024" s="135" t="s">
        <v>1139</v>
      </c>
      <c r="B1024" s="136">
        <v>400</v>
      </c>
    </row>
    <row r="1025" spans="1:2" x14ac:dyDescent="0.2">
      <c r="A1025" s="135" t="s">
        <v>1140</v>
      </c>
      <c r="B1025" s="136"/>
    </row>
    <row r="1026" spans="1:2" x14ac:dyDescent="0.2">
      <c r="A1026" s="135" t="s">
        <v>1141</v>
      </c>
      <c r="B1026" s="136"/>
    </row>
    <row r="1027" spans="1:2" x14ac:dyDescent="0.2">
      <c r="A1027" s="135" t="s">
        <v>1142</v>
      </c>
      <c r="B1027" s="136"/>
    </row>
    <row r="1028" spans="1:2" x14ac:dyDescent="0.2">
      <c r="A1028" s="135" t="s">
        <v>1143</v>
      </c>
      <c r="B1028" s="136">
        <v>400</v>
      </c>
    </row>
    <row r="1029" spans="1:2" x14ac:dyDescent="0.2">
      <c r="A1029" s="135" t="s">
        <v>1144</v>
      </c>
      <c r="B1029" s="136">
        <v>402</v>
      </c>
    </row>
    <row r="1030" spans="1:2" x14ac:dyDescent="0.2">
      <c r="A1030" s="135" t="s">
        <v>1145</v>
      </c>
      <c r="B1030" s="136">
        <v>411</v>
      </c>
    </row>
    <row r="1031" spans="1:2" x14ac:dyDescent="0.2">
      <c r="A1031" s="135" t="s">
        <v>1146</v>
      </c>
      <c r="B1031" s="136">
        <v>401</v>
      </c>
    </row>
    <row r="1032" spans="1:2" x14ac:dyDescent="0.2">
      <c r="A1032" s="135" t="s">
        <v>1147</v>
      </c>
      <c r="B1032" s="136"/>
    </row>
    <row r="1033" spans="1:2" x14ac:dyDescent="0.2">
      <c r="A1033" s="135" t="s">
        <v>1148</v>
      </c>
      <c r="B1033" s="136"/>
    </row>
    <row r="1034" spans="1:2" x14ac:dyDescent="0.2">
      <c r="A1034" s="135" t="s">
        <v>1149</v>
      </c>
      <c r="B1034" s="136">
        <v>392</v>
      </c>
    </row>
    <row r="1035" spans="1:2" x14ac:dyDescent="0.2">
      <c r="A1035" s="135" t="s">
        <v>1150</v>
      </c>
      <c r="B1035" s="136">
        <v>383</v>
      </c>
    </row>
    <row r="1036" spans="1:2" x14ac:dyDescent="0.2">
      <c r="A1036" s="135" t="s">
        <v>1151</v>
      </c>
      <c r="B1036" s="136">
        <v>389</v>
      </c>
    </row>
    <row r="1037" spans="1:2" x14ac:dyDescent="0.2">
      <c r="A1037" s="135" t="s">
        <v>1152</v>
      </c>
      <c r="B1037" s="136">
        <v>411</v>
      </c>
    </row>
    <row r="1038" spans="1:2" x14ac:dyDescent="0.2">
      <c r="A1038" s="135" t="s">
        <v>1153</v>
      </c>
      <c r="B1038" s="136">
        <v>419</v>
      </c>
    </row>
    <row r="1039" spans="1:2" x14ac:dyDescent="0.2">
      <c r="A1039" s="135" t="s">
        <v>1154</v>
      </c>
      <c r="B1039" s="136"/>
    </row>
    <row r="1040" spans="1:2" x14ac:dyDescent="0.2">
      <c r="A1040" s="135" t="s">
        <v>1155</v>
      </c>
      <c r="B1040" s="136"/>
    </row>
    <row r="1041" spans="1:2" x14ac:dyDescent="0.2">
      <c r="A1041" s="135" t="s">
        <v>1156</v>
      </c>
      <c r="B1041" s="136">
        <v>445</v>
      </c>
    </row>
    <row r="1042" spans="1:2" x14ac:dyDescent="0.2">
      <c r="A1042" s="135" t="s">
        <v>1157</v>
      </c>
      <c r="B1042" s="136">
        <v>441</v>
      </c>
    </row>
    <row r="1043" spans="1:2" x14ac:dyDescent="0.2">
      <c r="A1043" s="135" t="s">
        <v>1158</v>
      </c>
      <c r="B1043" s="136">
        <v>464</v>
      </c>
    </row>
    <row r="1044" spans="1:2" x14ac:dyDescent="0.2">
      <c r="A1044" s="135" t="s">
        <v>1159</v>
      </c>
      <c r="B1044" s="136">
        <v>452</v>
      </c>
    </row>
    <row r="1045" spans="1:2" x14ac:dyDescent="0.2">
      <c r="A1045" s="135" t="s">
        <v>1160</v>
      </c>
      <c r="B1045" s="136">
        <v>433</v>
      </c>
    </row>
    <row r="1046" spans="1:2" x14ac:dyDescent="0.2">
      <c r="A1046" s="135" t="s">
        <v>1161</v>
      </c>
      <c r="B1046" s="136"/>
    </row>
    <row r="1047" spans="1:2" x14ac:dyDescent="0.2">
      <c r="A1047" s="135" t="s">
        <v>1162</v>
      </c>
      <c r="B1047" s="136"/>
    </row>
    <row r="1048" spans="1:2" x14ac:dyDescent="0.2">
      <c r="A1048" s="135" t="s">
        <v>1163</v>
      </c>
      <c r="B1048" s="136">
        <v>430</v>
      </c>
    </row>
    <row r="1049" spans="1:2" x14ac:dyDescent="0.2">
      <c r="A1049" s="135" t="s">
        <v>1164</v>
      </c>
      <c r="B1049" s="136">
        <v>433</v>
      </c>
    </row>
    <row r="1050" spans="1:2" x14ac:dyDescent="0.2">
      <c r="A1050" s="135" t="s">
        <v>1165</v>
      </c>
      <c r="B1050" s="136">
        <v>441</v>
      </c>
    </row>
    <row r="1051" spans="1:2" x14ac:dyDescent="0.2">
      <c r="A1051" s="135" t="s">
        <v>1166</v>
      </c>
      <c r="B1051" s="136">
        <v>452</v>
      </c>
    </row>
    <row r="1052" spans="1:2" x14ac:dyDescent="0.2">
      <c r="A1052" s="135" t="s">
        <v>1167</v>
      </c>
      <c r="B1052" s="136">
        <v>440</v>
      </c>
    </row>
    <row r="1053" spans="1:2" x14ac:dyDescent="0.2">
      <c r="A1053" s="135" t="s">
        <v>1168</v>
      </c>
      <c r="B1053" s="136"/>
    </row>
    <row r="1054" spans="1:2" x14ac:dyDescent="0.2">
      <c r="A1054" s="135" t="s">
        <v>1169</v>
      </c>
      <c r="B1054" s="136"/>
    </row>
    <row r="1055" spans="1:2" x14ac:dyDescent="0.2">
      <c r="A1055" s="135" t="s">
        <v>1170</v>
      </c>
      <c r="B1055" s="136">
        <v>457</v>
      </c>
    </row>
    <row r="1056" spans="1:2" x14ac:dyDescent="0.2">
      <c r="A1056" s="135" t="s">
        <v>1171</v>
      </c>
      <c r="B1056" s="136">
        <v>452</v>
      </c>
    </row>
    <row r="1057" spans="1:2" x14ac:dyDescent="0.2">
      <c r="A1057" s="135" t="s">
        <v>1172</v>
      </c>
      <c r="B1057" s="136">
        <v>452</v>
      </c>
    </row>
    <row r="1058" spans="1:2" x14ac:dyDescent="0.2">
      <c r="A1058" s="135" t="s">
        <v>1173</v>
      </c>
      <c r="B1058" s="136">
        <v>454</v>
      </c>
    </row>
    <row r="1059" spans="1:2" x14ac:dyDescent="0.2">
      <c r="A1059" s="135" t="s">
        <v>1174</v>
      </c>
      <c r="B1059" s="136">
        <v>443</v>
      </c>
    </row>
    <row r="1060" spans="1:2" x14ac:dyDescent="0.2">
      <c r="A1060" s="135" t="s">
        <v>1175</v>
      </c>
      <c r="B1060" s="136"/>
    </row>
    <row r="1061" spans="1:2" x14ac:dyDescent="0.2">
      <c r="A1061" s="135" t="s">
        <v>1176</v>
      </c>
      <c r="B1061" s="136"/>
    </row>
    <row r="1062" spans="1:2" x14ac:dyDescent="0.2">
      <c r="A1062" s="135" t="s">
        <v>1177</v>
      </c>
      <c r="B1062" s="136">
        <v>441</v>
      </c>
    </row>
    <row r="1063" spans="1:2" x14ac:dyDescent="0.2">
      <c r="A1063" s="135" t="s">
        <v>1178</v>
      </c>
      <c r="B1063" s="136">
        <v>439</v>
      </c>
    </row>
    <row r="1064" spans="1:2" x14ac:dyDescent="0.2">
      <c r="A1064" s="135" t="s">
        <v>1179</v>
      </c>
      <c r="B1064" s="136">
        <v>446</v>
      </c>
    </row>
    <row r="1065" spans="1:2" x14ac:dyDescent="0.2">
      <c r="A1065" s="135" t="s">
        <v>1180</v>
      </c>
      <c r="B1065" s="136">
        <v>449</v>
      </c>
    </row>
    <row r="1066" spans="1:2" x14ac:dyDescent="0.2">
      <c r="A1066" s="135" t="s">
        <v>1181</v>
      </c>
      <c r="B1066" s="136"/>
    </row>
    <row r="1067" spans="1:2" x14ac:dyDescent="0.2">
      <c r="A1067" s="135" t="s">
        <v>1182</v>
      </c>
      <c r="B1067" s="136"/>
    </row>
    <row r="1068" spans="1:2" x14ac:dyDescent="0.2">
      <c r="A1068" s="135" t="s">
        <v>1183</v>
      </c>
      <c r="B1068" s="136"/>
    </row>
    <row r="1069" spans="1:2" x14ac:dyDescent="0.2">
      <c r="A1069" s="135" t="s">
        <v>1184</v>
      </c>
      <c r="B1069" s="136">
        <v>469</v>
      </c>
    </row>
    <row r="1070" spans="1:2" x14ac:dyDescent="0.2">
      <c r="A1070" s="135" t="s">
        <v>1185</v>
      </c>
      <c r="B1070" s="136">
        <v>466</v>
      </c>
    </row>
    <row r="1071" spans="1:2" x14ac:dyDescent="0.2">
      <c r="A1071" s="135" t="s">
        <v>1186</v>
      </c>
      <c r="B1071" s="136">
        <v>458</v>
      </c>
    </row>
    <row r="1072" spans="1:2" x14ac:dyDescent="0.2">
      <c r="A1072" s="135" t="s">
        <v>1187</v>
      </c>
      <c r="B1072" s="136">
        <v>465</v>
      </c>
    </row>
    <row r="1073" spans="1:2" x14ac:dyDescent="0.2">
      <c r="A1073" s="135" t="s">
        <v>1188</v>
      </c>
      <c r="B1073" s="136">
        <v>466</v>
      </c>
    </row>
    <row r="1074" spans="1:2" x14ac:dyDescent="0.2">
      <c r="A1074" s="135" t="s">
        <v>1189</v>
      </c>
      <c r="B1074" s="136"/>
    </row>
    <row r="1075" spans="1:2" x14ac:dyDescent="0.2">
      <c r="A1075" s="135" t="s">
        <v>1190</v>
      </c>
      <c r="B1075" s="136"/>
    </row>
    <row r="1076" spans="1:2" x14ac:dyDescent="0.2">
      <c r="A1076" s="135" t="s">
        <v>1191</v>
      </c>
      <c r="B1076" s="136">
        <v>460</v>
      </c>
    </row>
    <row r="1077" spans="1:2" x14ac:dyDescent="0.2">
      <c r="A1077" s="135" t="s">
        <v>1192</v>
      </c>
      <c r="B1077" s="136">
        <v>457</v>
      </c>
    </row>
    <row r="1078" spans="1:2" x14ac:dyDescent="0.2">
      <c r="A1078" s="135" t="s">
        <v>1193</v>
      </c>
      <c r="B1078" s="136">
        <v>461</v>
      </c>
    </row>
    <row r="1079" spans="1:2" x14ac:dyDescent="0.2">
      <c r="A1079" s="135" t="s">
        <v>1194</v>
      </c>
      <c r="B1079" s="136">
        <v>464</v>
      </c>
    </row>
    <row r="1080" spans="1:2" x14ac:dyDescent="0.2">
      <c r="A1080" s="135" t="s">
        <v>1195</v>
      </c>
      <c r="B1080" s="136">
        <v>474</v>
      </c>
    </row>
    <row r="1081" spans="1:2" x14ac:dyDescent="0.2">
      <c r="A1081" s="135" t="s">
        <v>1196</v>
      </c>
      <c r="B1081" s="136"/>
    </row>
    <row r="1082" spans="1:2" x14ac:dyDescent="0.2">
      <c r="A1082" s="135" t="s">
        <v>1197</v>
      </c>
      <c r="B1082" s="136"/>
    </row>
    <row r="1083" spans="1:2" x14ac:dyDescent="0.2">
      <c r="A1083" s="135" t="s">
        <v>1198</v>
      </c>
      <c r="B1083" s="136">
        <v>477</v>
      </c>
    </row>
    <row r="1084" spans="1:2" x14ac:dyDescent="0.2">
      <c r="A1084" s="135" t="s">
        <v>1199</v>
      </c>
      <c r="B1084" s="136">
        <v>472</v>
      </c>
    </row>
    <row r="1085" spans="1:2" x14ac:dyDescent="0.2">
      <c r="A1085" s="135" t="s">
        <v>1200</v>
      </c>
      <c r="B1085" s="136">
        <v>471</v>
      </c>
    </row>
    <row r="1086" spans="1:2" x14ac:dyDescent="0.2">
      <c r="A1086" s="135" t="s">
        <v>1201</v>
      </c>
      <c r="B1086" s="136">
        <v>471</v>
      </c>
    </row>
    <row r="1087" spans="1:2" x14ac:dyDescent="0.2">
      <c r="A1087" s="135" t="s">
        <v>1202</v>
      </c>
      <c r="B1087" s="136">
        <v>472</v>
      </c>
    </row>
    <row r="1088" spans="1:2" x14ac:dyDescent="0.2">
      <c r="A1088" s="135" t="s">
        <v>1203</v>
      </c>
      <c r="B1088" s="136"/>
    </row>
    <row r="1089" spans="1:2" x14ac:dyDescent="0.2">
      <c r="A1089" s="135" t="s">
        <v>1204</v>
      </c>
      <c r="B1089" s="136"/>
    </row>
    <row r="1090" spans="1:2" x14ac:dyDescent="0.2">
      <c r="A1090" s="135" t="s">
        <v>1205</v>
      </c>
      <c r="B1090" s="136">
        <v>471</v>
      </c>
    </row>
    <row r="1091" spans="1:2" x14ac:dyDescent="0.2">
      <c r="A1091" s="135" t="s">
        <v>1206</v>
      </c>
      <c r="B1091" s="136">
        <v>471</v>
      </c>
    </row>
    <row r="1092" spans="1:2" x14ac:dyDescent="0.2">
      <c r="A1092" s="135" t="s">
        <v>1207</v>
      </c>
      <c r="B1092" s="136">
        <v>467</v>
      </c>
    </row>
    <row r="1093" spans="1:2" x14ac:dyDescent="0.2">
      <c r="A1093" s="135" t="s">
        <v>1208</v>
      </c>
      <c r="B1093" s="136">
        <v>466</v>
      </c>
    </row>
    <row r="1094" spans="1:2" x14ac:dyDescent="0.2">
      <c r="A1094" s="135" t="s">
        <v>1209</v>
      </c>
      <c r="B1094" s="136">
        <v>466</v>
      </c>
    </row>
    <row r="1095" spans="1:2" x14ac:dyDescent="0.2">
      <c r="A1095" s="135" t="s">
        <v>1210</v>
      </c>
      <c r="B1095" s="136"/>
    </row>
    <row r="1096" spans="1:2" x14ac:dyDescent="0.2">
      <c r="A1096" s="135" t="s">
        <v>1211</v>
      </c>
      <c r="B1096" s="136"/>
    </row>
    <row r="1097" spans="1:2" x14ac:dyDescent="0.2">
      <c r="A1097" s="135" t="s">
        <v>1212</v>
      </c>
      <c r="B1097" s="136">
        <v>468</v>
      </c>
    </row>
    <row r="1098" spans="1:2" x14ac:dyDescent="0.2">
      <c r="A1098" s="135" t="s">
        <v>1213</v>
      </c>
      <c r="B1098" s="136">
        <v>457</v>
      </c>
    </row>
    <row r="1099" spans="1:2" x14ac:dyDescent="0.2">
      <c r="A1099" s="135" t="s">
        <v>1214</v>
      </c>
      <c r="B1099" s="136">
        <v>457</v>
      </c>
    </row>
    <row r="1100" spans="1:2" x14ac:dyDescent="0.2">
      <c r="A1100" s="135" t="s">
        <v>1215</v>
      </c>
      <c r="B1100" s="136">
        <v>451</v>
      </c>
    </row>
    <row r="1101" spans="1:2" x14ac:dyDescent="0.2">
      <c r="A1101" s="135" t="s">
        <v>1216</v>
      </c>
      <c r="B1101" s="136">
        <v>437</v>
      </c>
    </row>
    <row r="1102" spans="1:2" x14ac:dyDescent="0.2">
      <c r="A1102" s="135" t="s">
        <v>1217</v>
      </c>
      <c r="B1102" s="136"/>
    </row>
    <row r="1103" spans="1:2" x14ac:dyDescent="0.2">
      <c r="A1103" s="135" t="s">
        <v>1218</v>
      </c>
      <c r="B1103" s="136"/>
    </row>
    <row r="1104" spans="1:2" x14ac:dyDescent="0.2">
      <c r="A1104" s="135" t="s">
        <v>1219</v>
      </c>
      <c r="B1104" s="136">
        <v>438</v>
      </c>
    </row>
    <row r="1105" spans="1:2" x14ac:dyDescent="0.2">
      <c r="A1105" s="135" t="s">
        <v>1220</v>
      </c>
      <c r="B1105" s="136">
        <v>420</v>
      </c>
    </row>
    <row r="1106" spans="1:2" x14ac:dyDescent="0.2">
      <c r="A1106" s="135" t="s">
        <v>1221</v>
      </c>
      <c r="B1106" s="136">
        <v>434</v>
      </c>
    </row>
    <row r="1107" spans="1:2" x14ac:dyDescent="0.2">
      <c r="A1107" s="135" t="s">
        <v>1222</v>
      </c>
      <c r="B1107" s="136">
        <v>435</v>
      </c>
    </row>
    <row r="1108" spans="1:2" x14ac:dyDescent="0.2">
      <c r="A1108" s="135" t="s">
        <v>1223</v>
      </c>
      <c r="B1108" s="136">
        <v>439</v>
      </c>
    </row>
    <row r="1109" spans="1:2" x14ac:dyDescent="0.2">
      <c r="A1109" s="135" t="s">
        <v>1224</v>
      </c>
      <c r="B1109" s="136"/>
    </row>
    <row r="1110" spans="1:2" x14ac:dyDescent="0.2">
      <c r="A1110" s="135" t="s">
        <v>1225</v>
      </c>
      <c r="B1110" s="136"/>
    </row>
    <row r="1111" spans="1:2" x14ac:dyDescent="0.2">
      <c r="A1111" s="135" t="s">
        <v>1226</v>
      </c>
      <c r="B1111" s="136">
        <v>432</v>
      </c>
    </row>
    <row r="1112" spans="1:2" x14ac:dyDescent="0.2">
      <c r="A1112" s="135" t="s">
        <v>1227</v>
      </c>
      <c r="B1112" s="136">
        <v>444</v>
      </c>
    </row>
    <row r="1113" spans="1:2" x14ac:dyDescent="0.2">
      <c r="A1113" s="135" t="s">
        <v>1228</v>
      </c>
      <c r="B1113" s="136">
        <v>462</v>
      </c>
    </row>
    <row r="1114" spans="1:2" x14ac:dyDescent="0.2">
      <c r="A1114" s="135" t="s">
        <v>1229</v>
      </c>
      <c r="B1114" s="136">
        <v>451</v>
      </c>
    </row>
    <row r="1115" spans="1:2" x14ac:dyDescent="0.2">
      <c r="A1115" s="135" t="s">
        <v>1230</v>
      </c>
      <c r="B1115" s="136">
        <v>453</v>
      </c>
    </row>
    <row r="1116" spans="1:2" x14ac:dyDescent="0.2">
      <c r="A1116" s="135" t="s">
        <v>1231</v>
      </c>
      <c r="B1116" s="136"/>
    </row>
    <row r="1117" spans="1:2" x14ac:dyDescent="0.2">
      <c r="A1117" s="135" t="s">
        <v>1232</v>
      </c>
      <c r="B1117" s="136"/>
    </row>
    <row r="1118" spans="1:2" x14ac:dyDescent="0.2">
      <c r="A1118" s="135" t="s">
        <v>1233</v>
      </c>
      <c r="B1118" s="136">
        <v>453</v>
      </c>
    </row>
    <row r="1119" spans="1:2" x14ac:dyDescent="0.2">
      <c r="A1119" s="135" t="s">
        <v>1234</v>
      </c>
      <c r="B1119" s="136">
        <v>443</v>
      </c>
    </row>
    <row r="1120" spans="1:2" x14ac:dyDescent="0.2">
      <c r="A1120" s="135" t="s">
        <v>1235</v>
      </c>
      <c r="B1120" s="136">
        <v>411</v>
      </c>
    </row>
    <row r="1121" spans="1:2" x14ac:dyDescent="0.2">
      <c r="A1121" s="135" t="s">
        <v>1236</v>
      </c>
      <c r="B1121" s="136">
        <v>403</v>
      </c>
    </row>
    <row r="1122" spans="1:2" x14ac:dyDescent="0.2">
      <c r="A1122" s="135" t="s">
        <v>1237</v>
      </c>
      <c r="B1122" s="136">
        <v>395</v>
      </c>
    </row>
    <row r="1123" spans="1:2" x14ac:dyDescent="0.2">
      <c r="A1123" s="135" t="s">
        <v>1238</v>
      </c>
      <c r="B1123" s="136"/>
    </row>
    <row r="1124" spans="1:2" x14ac:dyDescent="0.2">
      <c r="A1124" s="135" t="s">
        <v>1239</v>
      </c>
      <c r="B1124" s="136"/>
    </row>
    <row r="1125" spans="1:2" x14ac:dyDescent="0.2">
      <c r="A1125" s="135" t="s">
        <v>1240</v>
      </c>
      <c r="B1125" s="136"/>
    </row>
    <row r="1126" spans="1:2" x14ac:dyDescent="0.2">
      <c r="A1126" s="135" t="s">
        <v>1241</v>
      </c>
      <c r="B1126" s="136">
        <v>402</v>
      </c>
    </row>
    <row r="1127" spans="1:2" x14ac:dyDescent="0.2">
      <c r="A1127" s="135" t="s">
        <v>1242</v>
      </c>
      <c r="B1127" s="136">
        <v>401</v>
      </c>
    </row>
    <row r="1128" spans="1:2" x14ac:dyDescent="0.2">
      <c r="A1128" s="135" t="s">
        <v>1243</v>
      </c>
      <c r="B1128" s="136">
        <v>401</v>
      </c>
    </row>
    <row r="1129" spans="1:2" x14ac:dyDescent="0.2">
      <c r="A1129" s="135" t="s">
        <v>1244</v>
      </c>
      <c r="B1129" s="136">
        <v>404</v>
      </c>
    </row>
    <row r="1130" spans="1:2" x14ac:dyDescent="0.2">
      <c r="A1130" s="135" t="s">
        <v>1245</v>
      </c>
      <c r="B1130" s="136"/>
    </row>
    <row r="1131" spans="1:2" x14ac:dyDescent="0.2">
      <c r="A1131" s="135" t="s">
        <v>1246</v>
      </c>
      <c r="B1131" s="136"/>
    </row>
    <row r="1132" spans="1:2" x14ac:dyDescent="0.2">
      <c r="A1132" s="135" t="s">
        <v>1247</v>
      </c>
      <c r="B1132" s="136">
        <v>403</v>
      </c>
    </row>
    <row r="1133" spans="1:2" x14ac:dyDescent="0.2">
      <c r="A1133" s="135" t="s">
        <v>1248</v>
      </c>
      <c r="B1133" s="136">
        <v>400</v>
      </c>
    </row>
    <row r="1134" spans="1:2" x14ac:dyDescent="0.2">
      <c r="A1134" s="135" t="s">
        <v>1249</v>
      </c>
      <c r="B1134" s="136">
        <v>401</v>
      </c>
    </row>
    <row r="1135" spans="1:2" x14ac:dyDescent="0.2">
      <c r="A1135" s="135" t="s">
        <v>1250</v>
      </c>
      <c r="B1135" s="136">
        <v>395</v>
      </c>
    </row>
    <row r="1136" spans="1:2" x14ac:dyDescent="0.2">
      <c r="A1136" s="135" t="s">
        <v>1251</v>
      </c>
      <c r="B1136" s="136">
        <v>392</v>
      </c>
    </row>
    <row r="1137" spans="1:2" x14ac:dyDescent="0.2">
      <c r="A1137" s="135" t="s">
        <v>1252</v>
      </c>
      <c r="B1137" s="136"/>
    </row>
    <row r="1138" spans="1:2" x14ac:dyDescent="0.2">
      <c r="A1138" s="135" t="s">
        <v>1253</v>
      </c>
      <c r="B1138" s="136"/>
    </row>
    <row r="1139" spans="1:2" x14ac:dyDescent="0.2">
      <c r="A1139" s="135" t="s">
        <v>1254</v>
      </c>
      <c r="B1139" s="136">
        <v>395</v>
      </c>
    </row>
    <row r="1140" spans="1:2" x14ac:dyDescent="0.2">
      <c r="A1140" s="135" t="s">
        <v>1255</v>
      </c>
      <c r="B1140" s="136">
        <v>397</v>
      </c>
    </row>
    <row r="1141" spans="1:2" x14ac:dyDescent="0.2">
      <c r="A1141" s="135" t="s">
        <v>1256</v>
      </c>
      <c r="B1141" s="136">
        <v>399</v>
      </c>
    </row>
    <row r="1142" spans="1:2" x14ac:dyDescent="0.2">
      <c r="A1142" s="135" t="s">
        <v>1257</v>
      </c>
      <c r="B1142" s="136">
        <v>395</v>
      </c>
    </row>
    <row r="1143" spans="1:2" x14ac:dyDescent="0.2">
      <c r="A1143" s="135" t="s">
        <v>1258</v>
      </c>
      <c r="B1143" s="136">
        <v>390</v>
      </c>
    </row>
    <row r="1144" spans="1:2" x14ac:dyDescent="0.2">
      <c r="A1144" s="135" t="s">
        <v>1259</v>
      </c>
      <c r="B1144" s="136"/>
    </row>
    <row r="1145" spans="1:2" x14ac:dyDescent="0.2">
      <c r="A1145" s="135" t="s">
        <v>1260</v>
      </c>
      <c r="B1145" s="136"/>
    </row>
    <row r="1146" spans="1:2" x14ac:dyDescent="0.2">
      <c r="A1146" s="135" t="s">
        <v>1261</v>
      </c>
      <c r="B1146" s="136">
        <v>387</v>
      </c>
    </row>
    <row r="1147" spans="1:2" x14ac:dyDescent="0.2">
      <c r="A1147" s="135" t="s">
        <v>1262</v>
      </c>
      <c r="B1147" s="136">
        <v>391</v>
      </c>
    </row>
    <row r="1148" spans="1:2" x14ac:dyDescent="0.2">
      <c r="A1148" s="135" t="s">
        <v>1263</v>
      </c>
      <c r="B1148" s="136">
        <v>394</v>
      </c>
    </row>
    <row r="1149" spans="1:2" x14ac:dyDescent="0.2">
      <c r="A1149" s="135" t="s">
        <v>1264</v>
      </c>
      <c r="B1149" s="136">
        <v>396</v>
      </c>
    </row>
    <row r="1150" spans="1:2" x14ac:dyDescent="0.2">
      <c r="A1150" s="135" t="s">
        <v>1265</v>
      </c>
      <c r="B1150" s="136">
        <v>392</v>
      </c>
    </row>
    <row r="1151" spans="1:2" x14ac:dyDescent="0.2">
      <c r="A1151" s="135" t="s">
        <v>1266</v>
      </c>
      <c r="B1151" s="136"/>
    </row>
    <row r="1152" spans="1:2" x14ac:dyDescent="0.2">
      <c r="A1152" s="135" t="s">
        <v>1267</v>
      </c>
      <c r="B1152" s="136"/>
    </row>
    <row r="1153" spans="1:2" x14ac:dyDescent="0.2">
      <c r="A1153" s="135" t="s">
        <v>1268</v>
      </c>
      <c r="B1153" s="136">
        <v>398</v>
      </c>
    </row>
    <row r="1154" spans="1:2" x14ac:dyDescent="0.2">
      <c r="A1154" s="135" t="s">
        <v>1269</v>
      </c>
      <c r="B1154" s="136">
        <v>399</v>
      </c>
    </row>
    <row r="1155" spans="1:2" x14ac:dyDescent="0.2">
      <c r="A1155" s="135" t="s">
        <v>1270</v>
      </c>
      <c r="B1155" s="136">
        <v>399</v>
      </c>
    </row>
    <row r="1156" spans="1:2" x14ac:dyDescent="0.2">
      <c r="A1156" s="135" t="s">
        <v>1271</v>
      </c>
      <c r="B1156" s="136">
        <v>399</v>
      </c>
    </row>
    <row r="1157" spans="1:2" x14ac:dyDescent="0.2">
      <c r="A1157" s="135" t="s">
        <v>1272</v>
      </c>
      <c r="B1157" s="136">
        <v>399</v>
      </c>
    </row>
    <row r="1158" spans="1:2" x14ac:dyDescent="0.2">
      <c r="A1158" s="135" t="s">
        <v>1273</v>
      </c>
      <c r="B1158" s="136"/>
    </row>
    <row r="1159" spans="1:2" x14ac:dyDescent="0.2">
      <c r="A1159" s="135" t="s">
        <v>1274</v>
      </c>
      <c r="B1159" s="136"/>
    </row>
    <row r="1160" spans="1:2" x14ac:dyDescent="0.2">
      <c r="A1160" s="135" t="s">
        <v>1275</v>
      </c>
      <c r="B1160" s="136">
        <v>392</v>
      </c>
    </row>
    <row r="1161" spans="1:2" x14ac:dyDescent="0.2">
      <c r="A1161" s="135" t="s">
        <v>1276</v>
      </c>
      <c r="B1161" s="136">
        <v>391</v>
      </c>
    </row>
    <row r="1162" spans="1:2" x14ac:dyDescent="0.2">
      <c r="A1162" s="135" t="s">
        <v>1277</v>
      </c>
      <c r="B1162" s="136">
        <v>388</v>
      </c>
    </row>
    <row r="1163" spans="1:2" x14ac:dyDescent="0.2">
      <c r="A1163" s="135" t="s">
        <v>1278</v>
      </c>
      <c r="B1163" s="136">
        <v>384</v>
      </c>
    </row>
    <row r="1164" spans="1:2" x14ac:dyDescent="0.2">
      <c r="A1164" s="135" t="s">
        <v>1279</v>
      </c>
      <c r="B1164" s="136"/>
    </row>
    <row r="1165" spans="1:2" x14ac:dyDescent="0.2">
      <c r="A1165" s="135" t="s">
        <v>1280</v>
      </c>
      <c r="B1165" s="136"/>
    </row>
    <row r="1166" spans="1:2" x14ac:dyDescent="0.2">
      <c r="A1166" s="135" t="s">
        <v>1281</v>
      </c>
      <c r="B1166" s="136"/>
    </row>
    <row r="1167" spans="1:2" x14ac:dyDescent="0.2">
      <c r="A1167" s="135" t="s">
        <v>1282</v>
      </c>
      <c r="B1167" s="136">
        <v>377</v>
      </c>
    </row>
    <row r="1168" spans="1:2" x14ac:dyDescent="0.2">
      <c r="A1168" s="135" t="s">
        <v>1283</v>
      </c>
      <c r="B1168" s="136">
        <v>374</v>
      </c>
    </row>
    <row r="1169" spans="1:2" x14ac:dyDescent="0.2">
      <c r="A1169" s="135" t="s">
        <v>1284</v>
      </c>
      <c r="B1169" s="136">
        <v>365</v>
      </c>
    </row>
    <row r="1170" spans="1:2" x14ac:dyDescent="0.2">
      <c r="A1170" s="135" t="s">
        <v>1285</v>
      </c>
      <c r="B1170" s="136">
        <v>365</v>
      </c>
    </row>
    <row r="1171" spans="1:2" x14ac:dyDescent="0.2">
      <c r="A1171" s="135" t="s">
        <v>1286</v>
      </c>
      <c r="B1171" s="136">
        <v>369</v>
      </c>
    </row>
    <row r="1172" spans="1:2" x14ac:dyDescent="0.2">
      <c r="A1172" s="135" t="s">
        <v>1287</v>
      </c>
      <c r="B1172" s="136"/>
    </row>
    <row r="1173" spans="1:2" x14ac:dyDescent="0.2">
      <c r="A1173" s="135" t="s">
        <v>1288</v>
      </c>
      <c r="B1173" s="136"/>
    </row>
    <row r="1174" spans="1:2" x14ac:dyDescent="0.2">
      <c r="A1174" s="135" t="s">
        <v>1289</v>
      </c>
      <c r="B1174" s="136">
        <v>379</v>
      </c>
    </row>
    <row r="1175" spans="1:2" x14ac:dyDescent="0.2">
      <c r="A1175" s="135" t="s">
        <v>1290</v>
      </c>
      <c r="B1175" s="136">
        <v>400</v>
      </c>
    </row>
    <row r="1176" spans="1:2" x14ac:dyDescent="0.2">
      <c r="A1176" s="135" t="s">
        <v>1291</v>
      </c>
      <c r="B1176" s="136">
        <v>390</v>
      </c>
    </row>
    <row r="1177" spans="1:2" x14ac:dyDescent="0.2">
      <c r="A1177" s="135" t="s">
        <v>1292</v>
      </c>
      <c r="B1177" s="136">
        <v>392</v>
      </c>
    </row>
    <row r="1178" spans="1:2" x14ac:dyDescent="0.2">
      <c r="A1178" s="135" t="s">
        <v>1293</v>
      </c>
      <c r="B1178" s="136">
        <v>400</v>
      </c>
    </row>
    <row r="1179" spans="1:2" x14ac:dyDescent="0.2">
      <c r="A1179" s="135" t="s">
        <v>1294</v>
      </c>
      <c r="B1179" s="136"/>
    </row>
    <row r="1180" spans="1:2" x14ac:dyDescent="0.2">
      <c r="A1180" s="135" t="s">
        <v>1295</v>
      </c>
      <c r="B1180" s="136"/>
    </row>
    <row r="1181" spans="1:2" x14ac:dyDescent="0.2">
      <c r="A1181" s="135" t="s">
        <v>1296</v>
      </c>
      <c r="B1181" s="136">
        <v>401</v>
      </c>
    </row>
    <row r="1182" spans="1:2" x14ac:dyDescent="0.2">
      <c r="A1182" s="135" t="s">
        <v>1297</v>
      </c>
      <c r="B1182" s="136">
        <v>389</v>
      </c>
    </row>
    <row r="1183" spans="1:2" x14ac:dyDescent="0.2">
      <c r="A1183" s="135" t="s">
        <v>1298</v>
      </c>
      <c r="B1183" s="136">
        <v>389</v>
      </c>
    </row>
    <row r="1184" spans="1:2" x14ac:dyDescent="0.2">
      <c r="A1184" s="135" t="s">
        <v>1299</v>
      </c>
      <c r="B1184" s="136">
        <v>378</v>
      </c>
    </row>
    <row r="1185" spans="1:2" x14ac:dyDescent="0.2">
      <c r="A1185" s="135" t="s">
        <v>1300</v>
      </c>
      <c r="B1185" s="136">
        <v>381</v>
      </c>
    </row>
    <row r="1186" spans="1:2" x14ac:dyDescent="0.2">
      <c r="A1186" s="135" t="s">
        <v>1301</v>
      </c>
      <c r="B1186" s="136"/>
    </row>
    <row r="1187" spans="1:2" x14ac:dyDescent="0.2">
      <c r="A1187" s="135" t="s">
        <v>1302</v>
      </c>
      <c r="B1187" s="136"/>
    </row>
    <row r="1188" spans="1:2" x14ac:dyDescent="0.2">
      <c r="A1188" s="135" t="s">
        <v>1303</v>
      </c>
      <c r="B1188" s="136">
        <v>378</v>
      </c>
    </row>
    <row r="1189" spans="1:2" x14ac:dyDescent="0.2">
      <c r="A1189" s="135" t="s">
        <v>1304</v>
      </c>
      <c r="B1189" s="136">
        <v>375</v>
      </c>
    </row>
    <row r="1190" spans="1:2" x14ac:dyDescent="0.2">
      <c r="A1190" s="135" t="s">
        <v>1305</v>
      </c>
      <c r="B1190" s="136">
        <v>373</v>
      </c>
    </row>
    <row r="1191" spans="1:2" x14ac:dyDescent="0.2">
      <c r="A1191" s="135" t="s">
        <v>1306</v>
      </c>
      <c r="B1191" s="136">
        <v>375</v>
      </c>
    </row>
    <row r="1192" spans="1:2" x14ac:dyDescent="0.2">
      <c r="A1192" s="135" t="s">
        <v>1307</v>
      </c>
      <c r="B1192" s="136">
        <v>375</v>
      </c>
    </row>
    <row r="1193" spans="1:2" x14ac:dyDescent="0.2">
      <c r="A1193" s="135" t="s">
        <v>1308</v>
      </c>
      <c r="B1193" s="136"/>
    </row>
    <row r="1194" spans="1:2" x14ac:dyDescent="0.2">
      <c r="A1194" s="135" t="s">
        <v>1309</v>
      </c>
      <c r="B1194" s="136"/>
    </row>
    <row r="1195" spans="1:2" x14ac:dyDescent="0.2">
      <c r="A1195" s="135" t="s">
        <v>1310</v>
      </c>
      <c r="B1195" s="136">
        <v>377</v>
      </c>
    </row>
    <row r="1196" spans="1:2" x14ac:dyDescent="0.2">
      <c r="A1196" s="135" t="s">
        <v>1311</v>
      </c>
      <c r="B1196" s="136">
        <v>373</v>
      </c>
    </row>
    <row r="1197" spans="1:2" x14ac:dyDescent="0.2">
      <c r="A1197" s="135" t="s">
        <v>1312</v>
      </c>
      <c r="B1197" s="136">
        <v>366</v>
      </c>
    </row>
    <row r="1198" spans="1:2" x14ac:dyDescent="0.2">
      <c r="A1198" s="135" t="s">
        <v>1313</v>
      </c>
      <c r="B1198" s="136">
        <v>362</v>
      </c>
    </row>
    <row r="1199" spans="1:2" x14ac:dyDescent="0.2">
      <c r="A1199" s="135" t="s">
        <v>1314</v>
      </c>
      <c r="B1199" s="136">
        <v>367</v>
      </c>
    </row>
    <row r="1200" spans="1:2" x14ac:dyDescent="0.2">
      <c r="A1200" s="135" t="s">
        <v>1315</v>
      </c>
      <c r="B1200" s="136"/>
    </row>
    <row r="1201" spans="1:2" x14ac:dyDescent="0.2">
      <c r="A1201" s="135" t="s">
        <v>1316</v>
      </c>
      <c r="B1201" s="136"/>
    </row>
    <row r="1202" spans="1:2" x14ac:dyDescent="0.2">
      <c r="A1202" s="135" t="s">
        <v>1317</v>
      </c>
      <c r="B1202" s="136">
        <v>366</v>
      </c>
    </row>
    <row r="1203" spans="1:2" x14ac:dyDescent="0.2">
      <c r="A1203" s="135" t="s">
        <v>1318</v>
      </c>
      <c r="B1203" s="136">
        <v>362</v>
      </c>
    </row>
    <row r="1204" spans="1:2" x14ac:dyDescent="0.2">
      <c r="A1204" s="135" t="s">
        <v>1319</v>
      </c>
      <c r="B1204" s="136">
        <v>362</v>
      </c>
    </row>
    <row r="1205" spans="1:2" x14ac:dyDescent="0.2">
      <c r="A1205" s="135" t="s">
        <v>1320</v>
      </c>
      <c r="B1205" s="136">
        <v>359</v>
      </c>
    </row>
    <row r="1206" spans="1:2" x14ac:dyDescent="0.2">
      <c r="A1206" s="135" t="s">
        <v>1321</v>
      </c>
      <c r="B1206" s="136">
        <v>363</v>
      </c>
    </row>
    <row r="1207" spans="1:2" x14ac:dyDescent="0.2">
      <c r="A1207" s="135" t="s">
        <v>1322</v>
      </c>
      <c r="B1207" s="136"/>
    </row>
    <row r="1208" spans="1:2" x14ac:dyDescent="0.2">
      <c r="A1208" s="135" t="s">
        <v>1323</v>
      </c>
      <c r="B1208" s="136"/>
    </row>
    <row r="1209" spans="1:2" x14ac:dyDescent="0.2">
      <c r="A1209" s="135" t="s">
        <v>1324</v>
      </c>
      <c r="B1209" s="136">
        <v>375</v>
      </c>
    </row>
    <row r="1210" spans="1:2" x14ac:dyDescent="0.2">
      <c r="A1210" s="135" t="s">
        <v>1325</v>
      </c>
      <c r="B1210" s="136">
        <v>370</v>
      </c>
    </row>
    <row r="1211" spans="1:2" x14ac:dyDescent="0.2">
      <c r="A1211" s="135" t="s">
        <v>1326</v>
      </c>
      <c r="B1211" s="136">
        <v>370</v>
      </c>
    </row>
    <row r="1212" spans="1:2" x14ac:dyDescent="0.2">
      <c r="A1212" s="135" t="s">
        <v>1327</v>
      </c>
      <c r="B1212" s="136">
        <v>374</v>
      </c>
    </row>
    <row r="1213" spans="1:2" x14ac:dyDescent="0.2">
      <c r="A1213" s="135" t="s">
        <v>1328</v>
      </c>
      <c r="B1213" s="136">
        <v>381</v>
      </c>
    </row>
    <row r="1214" spans="1:2" x14ac:dyDescent="0.2">
      <c r="A1214" s="135" t="s">
        <v>1329</v>
      </c>
      <c r="B1214" s="136"/>
    </row>
    <row r="1215" spans="1:2" x14ac:dyDescent="0.2">
      <c r="A1215" s="135" t="s">
        <v>1330</v>
      </c>
      <c r="B1215" s="136"/>
    </row>
    <row r="1216" spans="1:2" x14ac:dyDescent="0.2">
      <c r="A1216" s="135" t="s">
        <v>1331</v>
      </c>
      <c r="B1216" s="136">
        <v>375</v>
      </c>
    </row>
    <row r="1217" spans="1:2" x14ac:dyDescent="0.2">
      <c r="A1217" s="135" t="s">
        <v>1332</v>
      </c>
      <c r="B1217" s="136">
        <v>375</v>
      </c>
    </row>
    <row r="1218" spans="1:2" x14ac:dyDescent="0.2">
      <c r="A1218" s="135" t="s">
        <v>1333</v>
      </c>
      <c r="B1218" s="136">
        <v>371</v>
      </c>
    </row>
    <row r="1219" spans="1:2" x14ac:dyDescent="0.2">
      <c r="A1219" s="135" t="s">
        <v>1334</v>
      </c>
      <c r="B1219" s="136">
        <v>375</v>
      </c>
    </row>
    <row r="1220" spans="1:2" x14ac:dyDescent="0.2">
      <c r="A1220" s="135" t="s">
        <v>1335</v>
      </c>
      <c r="B1220" s="136">
        <v>387</v>
      </c>
    </row>
    <row r="1221" spans="1:2" x14ac:dyDescent="0.2">
      <c r="A1221" s="135" t="s">
        <v>1336</v>
      </c>
      <c r="B1221" s="136"/>
    </row>
    <row r="1222" spans="1:2" x14ac:dyDescent="0.2">
      <c r="A1222" s="135" t="s">
        <v>1337</v>
      </c>
      <c r="B1222" s="136"/>
    </row>
    <row r="1223" spans="1:2" x14ac:dyDescent="0.2">
      <c r="A1223" s="135" t="s">
        <v>1338</v>
      </c>
      <c r="B1223" s="136"/>
    </row>
    <row r="1224" spans="1:2" x14ac:dyDescent="0.2">
      <c r="A1224" s="135" t="s">
        <v>1339</v>
      </c>
      <c r="B1224" s="136">
        <v>382</v>
      </c>
    </row>
    <row r="1225" spans="1:2" x14ac:dyDescent="0.2">
      <c r="A1225" s="135" t="s">
        <v>1340</v>
      </c>
      <c r="B1225" s="136">
        <v>380</v>
      </c>
    </row>
    <row r="1226" spans="1:2" x14ac:dyDescent="0.2">
      <c r="A1226" s="135" t="s">
        <v>1341</v>
      </c>
      <c r="B1226" s="136">
        <v>380</v>
      </c>
    </row>
    <row r="1227" spans="1:2" x14ac:dyDescent="0.2">
      <c r="A1227" s="135" t="s">
        <v>1342</v>
      </c>
      <c r="B1227" s="136">
        <v>375</v>
      </c>
    </row>
    <row r="1228" spans="1:2" x14ac:dyDescent="0.2">
      <c r="A1228" s="135" t="s">
        <v>1343</v>
      </c>
      <c r="B1228" s="136"/>
    </row>
    <row r="1229" spans="1:2" x14ac:dyDescent="0.2">
      <c r="A1229" s="135" t="s">
        <v>1344</v>
      </c>
      <c r="B1229" s="136"/>
    </row>
    <row r="1230" spans="1:2" x14ac:dyDescent="0.2">
      <c r="A1230" s="135" t="s">
        <v>1345</v>
      </c>
      <c r="B1230" s="136">
        <v>375</v>
      </c>
    </row>
    <row r="1231" spans="1:2" x14ac:dyDescent="0.2">
      <c r="A1231" s="135" t="s">
        <v>1346</v>
      </c>
      <c r="B1231" s="136">
        <v>374</v>
      </c>
    </row>
    <row r="1232" spans="1:2" x14ac:dyDescent="0.2">
      <c r="A1232" s="135" t="s">
        <v>1347</v>
      </c>
      <c r="B1232" s="136">
        <v>376</v>
      </c>
    </row>
    <row r="1233" spans="1:2" x14ac:dyDescent="0.2">
      <c r="A1233" s="135" t="s">
        <v>1348</v>
      </c>
      <c r="B1233" s="136">
        <v>377</v>
      </c>
    </row>
    <row r="1234" spans="1:2" x14ac:dyDescent="0.2">
      <c r="A1234" s="135" t="s">
        <v>1349</v>
      </c>
      <c r="B1234" s="136">
        <v>379</v>
      </c>
    </row>
    <row r="1235" spans="1:2" x14ac:dyDescent="0.2">
      <c r="A1235" s="135" t="s">
        <v>1350</v>
      </c>
      <c r="B1235" s="136"/>
    </row>
    <row r="1236" spans="1:2" x14ac:dyDescent="0.2">
      <c r="A1236" s="135" t="s">
        <v>1351</v>
      </c>
      <c r="B1236" s="136"/>
    </row>
    <row r="1237" spans="1:2" x14ac:dyDescent="0.2">
      <c r="A1237" s="135" t="s">
        <v>1352</v>
      </c>
      <c r="B1237" s="136">
        <v>382</v>
      </c>
    </row>
    <row r="1238" spans="1:2" x14ac:dyDescent="0.2">
      <c r="A1238" s="135" t="s">
        <v>1353</v>
      </c>
      <c r="B1238" s="136">
        <v>382</v>
      </c>
    </row>
    <row r="1239" spans="1:2" x14ac:dyDescent="0.2">
      <c r="A1239" s="135" t="s">
        <v>1354</v>
      </c>
      <c r="B1239" s="136">
        <v>374</v>
      </c>
    </row>
    <row r="1240" spans="1:2" x14ac:dyDescent="0.2">
      <c r="A1240" s="135" t="s">
        <v>1355</v>
      </c>
      <c r="B1240" s="136">
        <v>374</v>
      </c>
    </row>
    <row r="1241" spans="1:2" x14ac:dyDescent="0.2">
      <c r="A1241" s="135" t="s">
        <v>1356</v>
      </c>
      <c r="B1241" s="136">
        <v>367</v>
      </c>
    </row>
    <row r="1242" spans="1:2" x14ac:dyDescent="0.2">
      <c r="A1242" s="135" t="s">
        <v>1357</v>
      </c>
      <c r="B1242" s="136"/>
    </row>
    <row r="1243" spans="1:2" x14ac:dyDescent="0.2">
      <c r="A1243" s="135" t="s">
        <v>1358</v>
      </c>
      <c r="B1243" s="136"/>
    </row>
    <row r="1244" spans="1:2" x14ac:dyDescent="0.2">
      <c r="A1244" s="135" t="s">
        <v>1359</v>
      </c>
      <c r="B1244" s="136">
        <v>365</v>
      </c>
    </row>
    <row r="1245" spans="1:2" x14ac:dyDescent="0.2">
      <c r="A1245" s="135" t="s">
        <v>1360</v>
      </c>
      <c r="B1245" s="136">
        <v>368</v>
      </c>
    </row>
    <row r="1246" spans="1:2" x14ac:dyDescent="0.2">
      <c r="A1246" s="135" t="s">
        <v>1361</v>
      </c>
      <c r="B1246" s="136">
        <v>365</v>
      </c>
    </row>
    <row r="1247" spans="1:2" x14ac:dyDescent="0.2">
      <c r="A1247" s="135" t="s">
        <v>1362</v>
      </c>
      <c r="B1247" s="136">
        <v>364</v>
      </c>
    </row>
    <row r="1248" spans="1:2" x14ac:dyDescent="0.2">
      <c r="A1248" s="135" t="s">
        <v>1363</v>
      </c>
      <c r="B1248" s="136">
        <v>364</v>
      </c>
    </row>
    <row r="1249" spans="1:2" x14ac:dyDescent="0.2">
      <c r="A1249" s="135" t="s">
        <v>1364</v>
      </c>
      <c r="B1249" s="136"/>
    </row>
    <row r="1250" spans="1:2" x14ac:dyDescent="0.2">
      <c r="A1250" s="135" t="s">
        <v>1365</v>
      </c>
      <c r="B1250" s="136"/>
    </row>
    <row r="1251" spans="1:2" x14ac:dyDescent="0.2">
      <c r="A1251" s="135" t="s">
        <v>1366</v>
      </c>
      <c r="B1251" s="136">
        <v>364</v>
      </c>
    </row>
    <row r="1252" spans="1:2" x14ac:dyDescent="0.2">
      <c r="A1252" s="135" t="s">
        <v>1367</v>
      </c>
      <c r="B1252" s="136">
        <v>360</v>
      </c>
    </row>
    <row r="1253" spans="1:2" x14ac:dyDescent="0.2">
      <c r="A1253" s="135" t="s">
        <v>1368</v>
      </c>
      <c r="B1253" s="136">
        <v>358</v>
      </c>
    </row>
    <row r="1254" spans="1:2" x14ac:dyDescent="0.2">
      <c r="A1254" s="135" t="s">
        <v>1369</v>
      </c>
      <c r="B1254" s="136">
        <v>350</v>
      </c>
    </row>
    <row r="1255" spans="1:2" x14ac:dyDescent="0.2">
      <c r="A1255" s="135" t="s">
        <v>1370</v>
      </c>
      <c r="B1255" s="136">
        <v>344</v>
      </c>
    </row>
    <row r="1256" spans="1:2" x14ac:dyDescent="0.2">
      <c r="A1256" s="135" t="s">
        <v>1371</v>
      </c>
      <c r="B1256" s="136"/>
    </row>
    <row r="1257" spans="1:2" x14ac:dyDescent="0.2">
      <c r="A1257" s="135" t="s">
        <v>1372</v>
      </c>
      <c r="B1257" s="136"/>
    </row>
    <row r="1258" spans="1:2" x14ac:dyDescent="0.2">
      <c r="A1258" s="135" t="s">
        <v>1373</v>
      </c>
      <c r="B1258" s="136">
        <v>343</v>
      </c>
    </row>
    <row r="1259" spans="1:2" x14ac:dyDescent="0.2">
      <c r="A1259" s="135" t="s">
        <v>1374</v>
      </c>
      <c r="B1259" s="136">
        <v>339</v>
      </c>
    </row>
    <row r="1260" spans="1:2" x14ac:dyDescent="0.2">
      <c r="A1260" s="135" t="s">
        <v>1375</v>
      </c>
      <c r="B1260" s="136">
        <v>340</v>
      </c>
    </row>
    <row r="1261" spans="1:2" x14ac:dyDescent="0.2">
      <c r="A1261" s="135" t="s">
        <v>1376</v>
      </c>
      <c r="B1261" s="136">
        <v>348</v>
      </c>
    </row>
    <row r="1262" spans="1:2" x14ac:dyDescent="0.2">
      <c r="A1262" s="135" t="s">
        <v>1377</v>
      </c>
      <c r="B1262" s="136">
        <v>350</v>
      </c>
    </row>
    <row r="1263" spans="1:2" x14ac:dyDescent="0.2">
      <c r="A1263" s="135" t="s">
        <v>1378</v>
      </c>
      <c r="B1263" s="136"/>
    </row>
    <row r="1264" spans="1:2" x14ac:dyDescent="0.2">
      <c r="A1264" s="135" t="s">
        <v>1379</v>
      </c>
      <c r="B1264" s="136"/>
    </row>
    <row r="1265" spans="1:2" x14ac:dyDescent="0.2">
      <c r="A1265" s="135" t="s">
        <v>1380</v>
      </c>
      <c r="B1265" s="136"/>
    </row>
    <row r="1266" spans="1:2" x14ac:dyDescent="0.2">
      <c r="A1266" s="135" t="s">
        <v>1381</v>
      </c>
      <c r="B1266" s="136">
        <v>348</v>
      </c>
    </row>
    <row r="1267" spans="1:2" x14ac:dyDescent="0.2">
      <c r="A1267" s="135" t="s">
        <v>1382</v>
      </c>
      <c r="B1267" s="136">
        <v>347</v>
      </c>
    </row>
    <row r="1268" spans="1:2" x14ac:dyDescent="0.2">
      <c r="A1268" s="135" t="s">
        <v>1383</v>
      </c>
      <c r="B1268" s="136">
        <v>345</v>
      </c>
    </row>
    <row r="1269" spans="1:2" x14ac:dyDescent="0.2">
      <c r="A1269" s="135" t="s">
        <v>1384</v>
      </c>
      <c r="B1269" s="136">
        <v>348</v>
      </c>
    </row>
    <row r="1270" spans="1:2" x14ac:dyDescent="0.2">
      <c r="A1270" s="135" t="s">
        <v>1385</v>
      </c>
      <c r="B1270" s="136"/>
    </row>
    <row r="1271" spans="1:2" x14ac:dyDescent="0.2">
      <c r="A1271" s="135" t="s">
        <v>1386</v>
      </c>
      <c r="B1271" s="136"/>
    </row>
    <row r="1272" spans="1:2" x14ac:dyDescent="0.2">
      <c r="A1272" s="135" t="s">
        <v>1387</v>
      </c>
      <c r="B1272" s="136">
        <v>346</v>
      </c>
    </row>
    <row r="1273" spans="1:2" x14ac:dyDescent="0.2">
      <c r="A1273" s="135" t="s">
        <v>1388</v>
      </c>
      <c r="B1273" s="136">
        <v>341</v>
      </c>
    </row>
    <row r="1274" spans="1:2" x14ac:dyDescent="0.2">
      <c r="A1274" s="135" t="s">
        <v>1389</v>
      </c>
      <c r="B1274" s="136">
        <v>337</v>
      </c>
    </row>
    <row r="1275" spans="1:2" x14ac:dyDescent="0.2">
      <c r="A1275" s="135" t="s">
        <v>1390</v>
      </c>
      <c r="B1275" s="136">
        <v>374</v>
      </c>
    </row>
    <row r="1276" spans="1:2" x14ac:dyDescent="0.2">
      <c r="A1276" s="135" t="s">
        <v>1391</v>
      </c>
      <c r="B1276" s="136">
        <v>405</v>
      </c>
    </row>
    <row r="1277" spans="1:2" x14ac:dyDescent="0.2">
      <c r="A1277" s="135" t="s">
        <v>1392</v>
      </c>
      <c r="B1277" s="136"/>
    </row>
    <row r="1278" spans="1:2" x14ac:dyDescent="0.2">
      <c r="A1278" s="135" t="s">
        <v>1393</v>
      </c>
      <c r="B1278" s="136"/>
    </row>
    <row r="1279" spans="1:2" x14ac:dyDescent="0.2">
      <c r="A1279" s="135" t="s">
        <v>1394</v>
      </c>
      <c r="B1279" s="136">
        <v>590</v>
      </c>
    </row>
    <row r="1280" spans="1:2" x14ac:dyDescent="0.2">
      <c r="A1280" s="135" t="s">
        <v>1395</v>
      </c>
      <c r="B1280" s="136">
        <v>567</v>
      </c>
    </row>
    <row r="1281" spans="1:2" x14ac:dyDescent="0.2">
      <c r="A1281" s="135" t="s">
        <v>1396</v>
      </c>
      <c r="B1281" s="136">
        <v>656</v>
      </c>
    </row>
    <row r="1282" spans="1:2" x14ac:dyDescent="0.2">
      <c r="A1282" s="135" t="s">
        <v>1397</v>
      </c>
      <c r="B1282" s="136">
        <v>710</v>
      </c>
    </row>
    <row r="1283" spans="1:2" x14ac:dyDescent="0.2">
      <c r="A1283" s="135" t="s">
        <v>1398</v>
      </c>
      <c r="B1283" s="136">
        <v>677</v>
      </c>
    </row>
    <row r="1284" spans="1:2" x14ac:dyDescent="0.2">
      <c r="A1284" s="135" t="s">
        <v>1399</v>
      </c>
      <c r="B1284" s="136"/>
    </row>
    <row r="1285" spans="1:2" x14ac:dyDescent="0.2">
      <c r="A1285" s="135" t="s">
        <v>1400</v>
      </c>
      <c r="B1285" s="136"/>
    </row>
    <row r="1286" spans="1:2" x14ac:dyDescent="0.2">
      <c r="A1286" s="135" t="s">
        <v>1401</v>
      </c>
      <c r="B1286" s="136">
        <v>621</v>
      </c>
    </row>
    <row r="1287" spans="1:2" x14ac:dyDescent="0.2">
      <c r="A1287" s="135" t="s">
        <v>1402</v>
      </c>
      <c r="B1287" s="136">
        <v>561</v>
      </c>
    </row>
    <row r="1288" spans="1:2" x14ac:dyDescent="0.2">
      <c r="A1288" s="135" t="s">
        <v>1403</v>
      </c>
      <c r="B1288" s="136">
        <v>588</v>
      </c>
    </row>
    <row r="1289" spans="1:2" x14ac:dyDescent="0.2">
      <c r="A1289" s="135" t="s">
        <v>1404</v>
      </c>
      <c r="B1289" s="136">
        <v>632</v>
      </c>
    </row>
    <row r="1290" spans="1:2" x14ac:dyDescent="0.2">
      <c r="A1290" s="135" t="s">
        <v>1405</v>
      </c>
      <c r="B1290" s="136">
        <v>681</v>
      </c>
    </row>
    <row r="1291" spans="1:2" x14ac:dyDescent="0.2">
      <c r="A1291" s="135" t="s">
        <v>1406</v>
      </c>
      <c r="B1291" s="136"/>
    </row>
    <row r="1292" spans="1:2" x14ac:dyDescent="0.2">
      <c r="A1292" s="135" t="s">
        <v>1407</v>
      </c>
      <c r="B1292" s="136"/>
    </row>
    <row r="1293" spans="1:2" x14ac:dyDescent="0.2">
      <c r="A1293" s="135" t="s">
        <v>1408</v>
      </c>
      <c r="B1293" s="136">
        <v>680</v>
      </c>
    </row>
    <row r="1294" spans="1:2" x14ac:dyDescent="0.2">
      <c r="A1294" s="135" t="s">
        <v>1409</v>
      </c>
      <c r="B1294" s="136"/>
    </row>
    <row r="1295" spans="1:2" x14ac:dyDescent="0.2">
      <c r="A1295" s="135" t="s">
        <v>1410</v>
      </c>
      <c r="B1295" s="136">
        <v>772</v>
      </c>
    </row>
    <row r="1296" spans="1:2" x14ac:dyDescent="0.2">
      <c r="A1296" s="135" t="s">
        <v>1411</v>
      </c>
      <c r="B1296" s="136">
        <v>736</v>
      </c>
    </row>
    <row r="1297" spans="1:2" x14ac:dyDescent="0.2">
      <c r="A1297" s="135" t="s">
        <v>1412</v>
      </c>
      <c r="B1297" s="136">
        <v>698</v>
      </c>
    </row>
    <row r="1298" spans="1:2" x14ac:dyDescent="0.2">
      <c r="A1298" s="135" t="s">
        <v>1413</v>
      </c>
      <c r="B1298" s="136"/>
    </row>
    <row r="1299" spans="1:2" x14ac:dyDescent="0.2">
      <c r="A1299" s="135" t="s">
        <v>1414</v>
      </c>
      <c r="B1299" s="136"/>
    </row>
    <row r="1300" spans="1:2" x14ac:dyDescent="0.2">
      <c r="A1300" s="135" t="s">
        <v>1415</v>
      </c>
      <c r="B1300" s="136">
        <v>671</v>
      </c>
    </row>
    <row r="1301" spans="1:2" x14ac:dyDescent="0.2">
      <c r="A1301" s="135" t="s">
        <v>1416</v>
      </c>
      <c r="B1301" s="136">
        <v>680</v>
      </c>
    </row>
    <row r="1302" spans="1:2" x14ac:dyDescent="0.2">
      <c r="A1302" s="135" t="s">
        <v>1417</v>
      </c>
      <c r="B1302" s="136">
        <v>645</v>
      </c>
    </row>
    <row r="1303" spans="1:2" x14ac:dyDescent="0.2">
      <c r="A1303" s="135" t="s">
        <v>1418</v>
      </c>
      <c r="B1303" s="136">
        <v>629</v>
      </c>
    </row>
    <row r="1304" spans="1:2" x14ac:dyDescent="0.2">
      <c r="A1304" s="135" t="s">
        <v>1419</v>
      </c>
      <c r="B1304" s="136">
        <v>578</v>
      </c>
    </row>
    <row r="1305" spans="1:2" x14ac:dyDescent="0.2">
      <c r="A1305" s="135" t="s">
        <v>1420</v>
      </c>
      <c r="B1305" s="136"/>
    </row>
    <row r="1306" spans="1:2" x14ac:dyDescent="0.2">
      <c r="A1306" s="135" t="s">
        <v>1421</v>
      </c>
      <c r="B1306" s="136"/>
    </row>
    <row r="1307" spans="1:2" x14ac:dyDescent="0.2">
      <c r="A1307" s="135" t="s">
        <v>1422</v>
      </c>
      <c r="B1307" s="136">
        <v>616</v>
      </c>
    </row>
    <row r="1308" spans="1:2" x14ac:dyDescent="0.2">
      <c r="A1308" s="135" t="s">
        <v>1423</v>
      </c>
      <c r="B1308" s="136">
        <v>606</v>
      </c>
    </row>
    <row r="1309" spans="1:2" x14ac:dyDescent="0.2">
      <c r="A1309" s="135" t="s">
        <v>1424</v>
      </c>
      <c r="B1309" s="136">
        <v>585</v>
      </c>
    </row>
    <row r="1310" spans="1:2" x14ac:dyDescent="0.2">
      <c r="A1310" s="135" t="s">
        <v>1425</v>
      </c>
      <c r="B1310" s="136"/>
    </row>
    <row r="1311" spans="1:2" x14ac:dyDescent="0.2">
      <c r="A1311" s="135" t="s">
        <v>1426</v>
      </c>
      <c r="B1311" s="136">
        <v>572</v>
      </c>
    </row>
    <row r="1312" spans="1:2" x14ac:dyDescent="0.2">
      <c r="A1312" s="135" t="s">
        <v>1427</v>
      </c>
      <c r="B1312" s="136"/>
    </row>
    <row r="1313" spans="1:2" x14ac:dyDescent="0.2">
      <c r="A1313" s="135" t="s">
        <v>1428</v>
      </c>
      <c r="B1313" s="136"/>
    </row>
    <row r="1314" spans="1:2" x14ac:dyDescent="0.2">
      <c r="A1314" s="135" t="s">
        <v>1429</v>
      </c>
      <c r="B1314" s="136">
        <v>556</v>
      </c>
    </row>
    <row r="1315" spans="1:2" x14ac:dyDescent="0.2">
      <c r="A1315" s="135" t="s">
        <v>1430</v>
      </c>
      <c r="B1315" s="136">
        <v>531</v>
      </c>
    </row>
    <row r="1316" spans="1:2" x14ac:dyDescent="0.2">
      <c r="A1316" s="135" t="s">
        <v>1431</v>
      </c>
      <c r="B1316" s="136">
        <v>531</v>
      </c>
    </row>
    <row r="1317" spans="1:2" x14ac:dyDescent="0.2">
      <c r="A1317" s="135" t="s">
        <v>1432</v>
      </c>
      <c r="B1317" s="136">
        <v>507</v>
      </c>
    </row>
    <row r="1318" spans="1:2" x14ac:dyDescent="0.2">
      <c r="A1318" s="135" t="s">
        <v>1433</v>
      </c>
      <c r="B1318" s="136">
        <v>491</v>
      </c>
    </row>
    <row r="1319" spans="1:2" x14ac:dyDescent="0.2">
      <c r="A1319" s="135" t="s">
        <v>1434</v>
      </c>
      <c r="B1319" s="136"/>
    </row>
    <row r="1320" spans="1:2" x14ac:dyDescent="0.2">
      <c r="A1320" s="135" t="s">
        <v>1435</v>
      </c>
      <c r="B1320" s="136"/>
    </row>
    <row r="1321" spans="1:2" x14ac:dyDescent="0.2">
      <c r="A1321" s="135" t="s">
        <v>1436</v>
      </c>
      <c r="B1321" s="136">
        <v>502</v>
      </c>
    </row>
    <row r="1322" spans="1:2" x14ac:dyDescent="0.2">
      <c r="A1322" s="135" t="s">
        <v>1437</v>
      </c>
      <c r="B1322" s="136">
        <v>526</v>
      </c>
    </row>
    <row r="1323" spans="1:2" x14ac:dyDescent="0.2">
      <c r="A1323" s="135" t="s">
        <v>1438</v>
      </c>
      <c r="B1323" s="136">
        <v>580</v>
      </c>
    </row>
    <row r="1324" spans="1:2" x14ac:dyDescent="0.2">
      <c r="A1324" s="135" t="s">
        <v>1439</v>
      </c>
      <c r="B1324" s="136">
        <v>620</v>
      </c>
    </row>
    <row r="1325" spans="1:2" x14ac:dyDescent="0.2">
      <c r="A1325" s="135" t="s">
        <v>1440</v>
      </c>
      <c r="B1325" s="136">
        <v>638</v>
      </c>
    </row>
    <row r="1326" spans="1:2" x14ac:dyDescent="0.2">
      <c r="A1326" s="135" t="s">
        <v>1441</v>
      </c>
      <c r="B1326" s="136"/>
    </row>
    <row r="1327" spans="1:2" x14ac:dyDescent="0.2">
      <c r="A1327" s="135" t="s">
        <v>1442</v>
      </c>
      <c r="B1327" s="136"/>
    </row>
    <row r="1328" spans="1:2" x14ac:dyDescent="0.2">
      <c r="A1328" s="135" t="s">
        <v>1443</v>
      </c>
      <c r="B1328" s="136">
        <v>590</v>
      </c>
    </row>
    <row r="1329" spans="1:2" x14ac:dyDescent="0.2">
      <c r="A1329" s="135" t="s">
        <v>1444</v>
      </c>
      <c r="B1329" s="136">
        <v>573</v>
      </c>
    </row>
    <row r="1330" spans="1:2" x14ac:dyDescent="0.2">
      <c r="A1330" s="135" t="s">
        <v>1445</v>
      </c>
      <c r="B1330" s="136">
        <v>562</v>
      </c>
    </row>
    <row r="1331" spans="1:2" x14ac:dyDescent="0.2">
      <c r="A1331" s="135" t="s">
        <v>1446</v>
      </c>
      <c r="B1331" s="136">
        <v>592</v>
      </c>
    </row>
    <row r="1332" spans="1:2" x14ac:dyDescent="0.2">
      <c r="A1332" s="135" t="s">
        <v>1447</v>
      </c>
      <c r="B1332" s="136">
        <v>624</v>
      </c>
    </row>
    <row r="1333" spans="1:2" x14ac:dyDescent="0.2">
      <c r="A1333" s="135" t="s">
        <v>1448</v>
      </c>
      <c r="B1333" s="136"/>
    </row>
    <row r="1334" spans="1:2" x14ac:dyDescent="0.2">
      <c r="A1334" s="135" t="s">
        <v>1449</v>
      </c>
      <c r="B1334" s="136"/>
    </row>
    <row r="1335" spans="1:2" x14ac:dyDescent="0.2">
      <c r="A1335" s="135" t="s">
        <v>1450</v>
      </c>
      <c r="B1335" s="136">
        <v>629</v>
      </c>
    </row>
    <row r="1336" spans="1:2" x14ac:dyDescent="0.2">
      <c r="A1336" s="135" t="s">
        <v>1451</v>
      </c>
      <c r="B1336" s="136">
        <v>603</v>
      </c>
    </row>
    <row r="1337" spans="1:2" x14ac:dyDescent="0.2">
      <c r="A1337" s="135" t="s">
        <v>1452</v>
      </c>
      <c r="B1337" s="136">
        <v>580</v>
      </c>
    </row>
    <row r="1338" spans="1:2" x14ac:dyDescent="0.2">
      <c r="A1338" s="135" t="s">
        <v>1453</v>
      </c>
      <c r="B1338" s="136"/>
    </row>
    <row r="1339" spans="1:2" x14ac:dyDescent="0.2">
      <c r="A1339" s="135" t="s">
        <v>1454</v>
      </c>
      <c r="B1339" s="136">
        <v>565</v>
      </c>
    </row>
    <row r="1340" spans="1:2" x14ac:dyDescent="0.2">
      <c r="A1340" s="135" t="s">
        <v>1455</v>
      </c>
      <c r="B1340" s="136"/>
    </row>
    <row r="1341" spans="1:2" x14ac:dyDescent="0.2">
      <c r="A1341" s="135" t="s">
        <v>1456</v>
      </c>
      <c r="B1341" s="136"/>
    </row>
    <row r="1342" spans="1:2" x14ac:dyDescent="0.2">
      <c r="A1342" s="135" t="s">
        <v>1457</v>
      </c>
      <c r="B1342" s="136">
        <v>534</v>
      </c>
    </row>
    <row r="1343" spans="1:2" x14ac:dyDescent="0.2">
      <c r="A1343" s="135" t="s">
        <v>1458</v>
      </c>
      <c r="B1343" s="136">
        <v>527</v>
      </c>
    </row>
    <row r="1344" spans="1:2" x14ac:dyDescent="0.2">
      <c r="A1344" s="135" t="s">
        <v>1459</v>
      </c>
      <c r="B1344" s="136">
        <v>521</v>
      </c>
    </row>
    <row r="1345" spans="1:2" x14ac:dyDescent="0.2">
      <c r="A1345" s="135" t="s">
        <v>1460</v>
      </c>
      <c r="B1345" s="136"/>
    </row>
    <row r="1346" spans="1:2" x14ac:dyDescent="0.2">
      <c r="A1346" s="135" t="s">
        <v>1461</v>
      </c>
      <c r="B1346" s="136">
        <v>517</v>
      </c>
    </row>
    <row r="1347" spans="1:2" x14ac:dyDescent="0.2">
      <c r="A1347" s="135" t="s">
        <v>1462</v>
      </c>
      <c r="B1347" s="136"/>
    </row>
    <row r="1348" spans="1:2" x14ac:dyDescent="0.2">
      <c r="A1348" s="135" t="s">
        <v>1463</v>
      </c>
      <c r="B1348" s="136"/>
    </row>
    <row r="1349" spans="1:2" x14ac:dyDescent="0.2">
      <c r="A1349" s="135" t="s">
        <v>1464</v>
      </c>
      <c r="B1349" s="136">
        <v>546</v>
      </c>
    </row>
    <row r="1350" spans="1:2" x14ac:dyDescent="0.2">
      <c r="A1350" s="135" t="s">
        <v>1465</v>
      </c>
      <c r="B1350" s="136">
        <v>581</v>
      </c>
    </row>
    <row r="1351" spans="1:2" x14ac:dyDescent="0.2">
      <c r="A1351" s="135" t="s">
        <v>1466</v>
      </c>
      <c r="B1351" s="136">
        <v>574</v>
      </c>
    </row>
    <row r="1352" spans="1:2" x14ac:dyDescent="0.2">
      <c r="A1352" s="135" t="s">
        <v>1467</v>
      </c>
      <c r="B1352" s="136">
        <v>597</v>
      </c>
    </row>
    <row r="1353" spans="1:2" x14ac:dyDescent="0.2">
      <c r="A1353" s="135" t="s">
        <v>1468</v>
      </c>
      <c r="B1353" s="136">
        <v>615</v>
      </c>
    </row>
    <row r="1354" spans="1:2" x14ac:dyDescent="0.2">
      <c r="A1354" s="135" t="s">
        <v>1469</v>
      </c>
      <c r="B1354" s="136"/>
    </row>
    <row r="1355" spans="1:2" x14ac:dyDescent="0.2">
      <c r="A1355" s="135" t="s">
        <v>1470</v>
      </c>
      <c r="B1355" s="136"/>
    </row>
    <row r="1356" spans="1:2" x14ac:dyDescent="0.2">
      <c r="A1356" s="135" t="s">
        <v>1471</v>
      </c>
      <c r="B1356" s="136">
        <v>637</v>
      </c>
    </row>
    <row r="1357" spans="1:2" x14ac:dyDescent="0.2">
      <c r="A1357" s="135" t="s">
        <v>1472</v>
      </c>
      <c r="B1357" s="136">
        <v>604</v>
      </c>
    </row>
    <row r="1358" spans="1:2" x14ac:dyDescent="0.2">
      <c r="A1358" s="135" t="s">
        <v>1473</v>
      </c>
      <c r="B1358" s="136">
        <v>593</v>
      </c>
    </row>
    <row r="1359" spans="1:2" x14ac:dyDescent="0.2">
      <c r="A1359" s="135" t="s">
        <v>1474</v>
      </c>
      <c r="B1359" s="136">
        <v>619</v>
      </c>
    </row>
    <row r="1360" spans="1:2" x14ac:dyDescent="0.2">
      <c r="A1360" s="135" t="s">
        <v>1475</v>
      </c>
      <c r="B1360" s="136">
        <v>588</v>
      </c>
    </row>
    <row r="1361" spans="1:2" x14ac:dyDescent="0.2">
      <c r="A1361" s="135" t="s">
        <v>1476</v>
      </c>
      <c r="B1361" s="136"/>
    </row>
    <row r="1362" spans="1:2" x14ac:dyDescent="0.2">
      <c r="A1362" s="135" t="s">
        <v>1477</v>
      </c>
      <c r="B1362" s="136"/>
    </row>
    <row r="1363" spans="1:2" x14ac:dyDescent="0.2">
      <c r="A1363" s="135" t="s">
        <v>1478</v>
      </c>
      <c r="B1363" s="136"/>
    </row>
    <row r="1364" spans="1:2" x14ac:dyDescent="0.2">
      <c r="A1364" s="135" t="s">
        <v>1479</v>
      </c>
      <c r="B1364" s="136">
        <v>584</v>
      </c>
    </row>
    <row r="1365" spans="1:2" x14ac:dyDescent="0.2">
      <c r="A1365" s="135" t="s">
        <v>1480</v>
      </c>
      <c r="B1365" s="136">
        <v>610</v>
      </c>
    </row>
    <row r="1366" spans="1:2" x14ac:dyDescent="0.2">
      <c r="A1366" s="135" t="s">
        <v>1481</v>
      </c>
      <c r="B1366" s="136">
        <v>604</v>
      </c>
    </row>
    <row r="1367" spans="1:2" x14ac:dyDescent="0.2">
      <c r="A1367" s="135" t="s">
        <v>1482</v>
      </c>
      <c r="B1367" s="136">
        <v>599</v>
      </c>
    </row>
    <row r="1368" spans="1:2" x14ac:dyDescent="0.2">
      <c r="A1368" s="135" t="s">
        <v>1483</v>
      </c>
      <c r="B1368" s="136"/>
    </row>
    <row r="1369" spans="1:2" x14ac:dyDescent="0.2">
      <c r="A1369" s="135" t="s">
        <v>1484</v>
      </c>
      <c r="B1369" s="136"/>
    </row>
    <row r="1370" spans="1:2" x14ac:dyDescent="0.2">
      <c r="A1370" s="135" t="s">
        <v>1485</v>
      </c>
      <c r="B1370" s="136">
        <v>588</v>
      </c>
    </row>
    <row r="1371" spans="1:2" x14ac:dyDescent="0.2">
      <c r="A1371" s="135" t="s">
        <v>1486</v>
      </c>
      <c r="B1371" s="136">
        <v>565</v>
      </c>
    </row>
    <row r="1372" spans="1:2" x14ac:dyDescent="0.2">
      <c r="A1372" s="135" t="s">
        <v>1487</v>
      </c>
      <c r="B1372" s="136">
        <v>573</v>
      </c>
    </row>
    <row r="1373" spans="1:2" x14ac:dyDescent="0.2">
      <c r="A1373" s="135" t="s">
        <v>1488</v>
      </c>
      <c r="B1373" s="136">
        <v>560</v>
      </c>
    </row>
    <row r="1374" spans="1:2" x14ac:dyDescent="0.2">
      <c r="A1374" s="135" t="s">
        <v>1489</v>
      </c>
      <c r="B1374" s="136">
        <v>546</v>
      </c>
    </row>
    <row r="1375" spans="1:2" x14ac:dyDescent="0.2">
      <c r="A1375" s="135" t="s">
        <v>1490</v>
      </c>
      <c r="B1375" s="136"/>
    </row>
    <row r="1376" spans="1:2" x14ac:dyDescent="0.2">
      <c r="A1376" s="135" t="s">
        <v>1491</v>
      </c>
      <c r="B1376" s="136"/>
    </row>
    <row r="1377" spans="1:2" x14ac:dyDescent="0.2">
      <c r="A1377" s="135" t="s">
        <v>1492</v>
      </c>
      <c r="B1377" s="136">
        <v>533</v>
      </c>
    </row>
    <row r="1378" spans="1:2" x14ac:dyDescent="0.2">
      <c r="A1378" s="135" t="s">
        <v>1493</v>
      </c>
      <c r="B1378" s="136">
        <v>534</v>
      </c>
    </row>
    <row r="1379" spans="1:2" x14ac:dyDescent="0.2">
      <c r="A1379" s="135" t="s">
        <v>1494</v>
      </c>
      <c r="B1379" s="136">
        <v>532</v>
      </c>
    </row>
    <row r="1380" spans="1:2" x14ac:dyDescent="0.2">
      <c r="A1380" s="135" t="s">
        <v>1495</v>
      </c>
      <c r="B1380" s="136">
        <v>526</v>
      </c>
    </row>
    <row r="1381" spans="1:2" x14ac:dyDescent="0.2">
      <c r="A1381" s="135" t="s">
        <v>1496</v>
      </c>
      <c r="B1381" s="136">
        <v>512</v>
      </c>
    </row>
    <row r="1382" spans="1:2" x14ac:dyDescent="0.2">
      <c r="A1382" s="135" t="s">
        <v>1497</v>
      </c>
      <c r="B1382" s="136"/>
    </row>
    <row r="1383" spans="1:2" x14ac:dyDescent="0.2">
      <c r="A1383" s="135" t="s">
        <v>1498</v>
      </c>
      <c r="B1383" s="136"/>
    </row>
    <row r="1384" spans="1:2" x14ac:dyDescent="0.2">
      <c r="A1384" s="135" t="s">
        <v>1499</v>
      </c>
      <c r="B1384" s="136">
        <v>515</v>
      </c>
    </row>
    <row r="1385" spans="1:2" x14ac:dyDescent="0.2">
      <c r="A1385" s="135" t="s">
        <v>1500</v>
      </c>
      <c r="B1385" s="136">
        <v>512</v>
      </c>
    </row>
    <row r="1386" spans="1:2" x14ac:dyDescent="0.2">
      <c r="A1386" s="135" t="s">
        <v>1501</v>
      </c>
      <c r="B1386" s="136">
        <v>503</v>
      </c>
    </row>
    <row r="1387" spans="1:2" x14ac:dyDescent="0.2">
      <c r="A1387" s="135" t="s">
        <v>1502</v>
      </c>
      <c r="B1387" s="136">
        <v>513</v>
      </c>
    </row>
    <row r="1388" spans="1:2" x14ac:dyDescent="0.2">
      <c r="A1388" s="135" t="s">
        <v>1503</v>
      </c>
      <c r="B1388" s="136">
        <v>515</v>
      </c>
    </row>
    <row r="1389" spans="1:2" x14ac:dyDescent="0.2">
      <c r="A1389" s="135" t="s">
        <v>1504</v>
      </c>
      <c r="B1389" s="136"/>
    </row>
    <row r="1390" spans="1:2" x14ac:dyDescent="0.2">
      <c r="A1390" s="135" t="s">
        <v>1505</v>
      </c>
      <c r="B1390" s="136"/>
    </row>
    <row r="1391" spans="1:2" x14ac:dyDescent="0.2">
      <c r="A1391" s="135" t="s">
        <v>1506</v>
      </c>
      <c r="B1391" s="136"/>
    </row>
    <row r="1392" spans="1:2" x14ac:dyDescent="0.2">
      <c r="A1392" s="135" t="s">
        <v>1507</v>
      </c>
      <c r="B1392" s="136">
        <v>517</v>
      </c>
    </row>
    <row r="1393" spans="1:2" x14ac:dyDescent="0.2">
      <c r="A1393" s="135" t="s">
        <v>1508</v>
      </c>
      <c r="B1393" s="136">
        <v>510</v>
      </c>
    </row>
    <row r="1394" spans="1:2" x14ac:dyDescent="0.2">
      <c r="A1394" s="135" t="s">
        <v>1509</v>
      </c>
      <c r="B1394" s="136">
        <v>509</v>
      </c>
    </row>
    <row r="1395" spans="1:2" x14ac:dyDescent="0.2">
      <c r="A1395" s="135" t="s">
        <v>1510</v>
      </c>
      <c r="B1395" s="136">
        <v>515</v>
      </c>
    </row>
    <row r="1396" spans="1:2" x14ac:dyDescent="0.2">
      <c r="A1396" s="135" t="s">
        <v>1511</v>
      </c>
      <c r="B1396" s="136"/>
    </row>
    <row r="1397" spans="1:2" x14ac:dyDescent="0.2">
      <c r="A1397" s="135" t="s">
        <v>1512</v>
      </c>
      <c r="B1397" s="136"/>
    </row>
    <row r="1398" spans="1:2" x14ac:dyDescent="0.2">
      <c r="A1398" s="135" t="s">
        <v>1513</v>
      </c>
      <c r="B1398" s="136">
        <v>509</v>
      </c>
    </row>
    <row r="1399" spans="1:2" x14ac:dyDescent="0.2">
      <c r="A1399" s="135" t="s">
        <v>1514</v>
      </c>
      <c r="B1399" s="136">
        <v>510</v>
      </c>
    </row>
    <row r="1400" spans="1:2" x14ac:dyDescent="0.2">
      <c r="A1400" s="135" t="s">
        <v>1515</v>
      </c>
      <c r="B1400" s="136">
        <v>504</v>
      </c>
    </row>
    <row r="1401" spans="1:2" x14ac:dyDescent="0.2">
      <c r="A1401" s="135" t="s">
        <v>1516</v>
      </c>
      <c r="B1401" s="136">
        <v>499</v>
      </c>
    </row>
    <row r="1402" spans="1:2" x14ac:dyDescent="0.2">
      <c r="A1402" s="135" t="s">
        <v>1517</v>
      </c>
      <c r="B1402" s="136">
        <v>495</v>
      </c>
    </row>
    <row r="1403" spans="1:2" x14ac:dyDescent="0.2">
      <c r="A1403" s="135" t="s">
        <v>1518</v>
      </c>
      <c r="B1403" s="136"/>
    </row>
    <row r="1404" spans="1:2" x14ac:dyDescent="0.2">
      <c r="A1404" s="135" t="s">
        <v>1519</v>
      </c>
      <c r="B1404" s="136"/>
    </row>
    <row r="1405" spans="1:2" x14ac:dyDescent="0.2">
      <c r="A1405" s="135" t="s">
        <v>1520</v>
      </c>
      <c r="B1405" s="136">
        <v>490</v>
      </c>
    </row>
    <row r="1406" spans="1:2" x14ac:dyDescent="0.2">
      <c r="A1406" s="135" t="s">
        <v>1521</v>
      </c>
      <c r="B1406" s="136">
        <v>490</v>
      </c>
    </row>
    <row r="1407" spans="1:2" x14ac:dyDescent="0.2">
      <c r="A1407" s="135" t="s">
        <v>1522</v>
      </c>
      <c r="B1407" s="136">
        <v>491</v>
      </c>
    </row>
    <row r="1408" spans="1:2" x14ac:dyDescent="0.2">
      <c r="A1408" s="135" t="s">
        <v>1523</v>
      </c>
      <c r="B1408" s="136">
        <v>504</v>
      </c>
    </row>
    <row r="1409" spans="1:2" x14ac:dyDescent="0.2">
      <c r="A1409" s="135" t="s">
        <v>1524</v>
      </c>
      <c r="B1409" s="136">
        <v>493</v>
      </c>
    </row>
    <row r="1410" spans="1:2" x14ac:dyDescent="0.2">
      <c r="A1410" s="135" t="s">
        <v>1525</v>
      </c>
      <c r="B1410" s="136"/>
    </row>
    <row r="1411" spans="1:2" x14ac:dyDescent="0.2">
      <c r="A1411" s="135" t="s">
        <v>1526</v>
      </c>
      <c r="B1411" s="136"/>
    </row>
    <row r="1412" spans="1:2" x14ac:dyDescent="0.2">
      <c r="A1412" s="135" t="s">
        <v>1527</v>
      </c>
      <c r="B1412" s="136">
        <v>499</v>
      </c>
    </row>
    <row r="1413" spans="1:2" x14ac:dyDescent="0.2">
      <c r="A1413" s="135" t="s">
        <v>1528</v>
      </c>
      <c r="B1413" s="136">
        <v>491</v>
      </c>
    </row>
    <row r="1414" spans="1:2" x14ac:dyDescent="0.2">
      <c r="A1414" s="135" t="s">
        <v>1529</v>
      </c>
      <c r="B1414" s="136">
        <v>487</v>
      </c>
    </row>
    <row r="1415" spans="1:2" x14ac:dyDescent="0.2">
      <c r="A1415" s="135" t="s">
        <v>1530</v>
      </c>
      <c r="B1415" s="136">
        <v>478</v>
      </c>
    </row>
    <row r="1416" spans="1:2" x14ac:dyDescent="0.2">
      <c r="A1416" s="135" t="s">
        <v>1531</v>
      </c>
      <c r="B1416" s="136">
        <v>469</v>
      </c>
    </row>
    <row r="1417" spans="1:2" x14ac:dyDescent="0.2">
      <c r="A1417" s="135" t="s">
        <v>1532</v>
      </c>
      <c r="B1417" s="136"/>
    </row>
    <row r="1418" spans="1:2" x14ac:dyDescent="0.2">
      <c r="A1418" s="135" t="s">
        <v>1533</v>
      </c>
      <c r="B1418" s="136"/>
    </row>
    <row r="1419" spans="1:2" x14ac:dyDescent="0.2">
      <c r="A1419" s="135" t="s">
        <v>1534</v>
      </c>
      <c r="B1419" s="136">
        <v>460</v>
      </c>
    </row>
    <row r="1420" spans="1:2" x14ac:dyDescent="0.2">
      <c r="A1420" s="135" t="s">
        <v>1535</v>
      </c>
      <c r="B1420" s="136">
        <v>466</v>
      </c>
    </row>
    <row r="1421" spans="1:2" x14ac:dyDescent="0.2">
      <c r="A1421" s="135" t="s">
        <v>1536</v>
      </c>
      <c r="B1421" s="136">
        <v>449</v>
      </c>
    </row>
    <row r="1422" spans="1:2" x14ac:dyDescent="0.2">
      <c r="A1422" s="135" t="s">
        <v>1537</v>
      </c>
      <c r="B1422" s="136">
        <v>439</v>
      </c>
    </row>
    <row r="1423" spans="1:2" x14ac:dyDescent="0.2">
      <c r="A1423" s="135" t="s">
        <v>1538</v>
      </c>
      <c r="B1423" s="136">
        <v>446</v>
      </c>
    </row>
    <row r="1424" spans="1:2" x14ac:dyDescent="0.2">
      <c r="A1424" s="135" t="s">
        <v>1539</v>
      </c>
      <c r="B1424" s="136"/>
    </row>
    <row r="1425" spans="1:2" x14ac:dyDescent="0.2">
      <c r="A1425" s="135" t="s">
        <v>1540</v>
      </c>
      <c r="B1425" s="136"/>
    </row>
    <row r="1426" spans="1:2" x14ac:dyDescent="0.2">
      <c r="A1426" s="135" t="s">
        <v>1541</v>
      </c>
      <c r="B1426" s="136">
        <v>429</v>
      </c>
    </row>
    <row r="1427" spans="1:2" x14ac:dyDescent="0.2">
      <c r="A1427" s="135" t="s">
        <v>1542</v>
      </c>
      <c r="B1427" s="136">
        <v>444</v>
      </c>
    </row>
    <row r="1428" spans="1:2" x14ac:dyDescent="0.2">
      <c r="A1428" s="135" t="s">
        <v>1543</v>
      </c>
      <c r="B1428" s="136">
        <v>449</v>
      </c>
    </row>
    <row r="1429" spans="1:2" x14ac:dyDescent="0.2">
      <c r="A1429" s="135" t="s">
        <v>1544</v>
      </c>
      <c r="B1429" s="136">
        <v>441</v>
      </c>
    </row>
    <row r="1430" spans="1:2" x14ac:dyDescent="0.2">
      <c r="A1430" s="135" t="s">
        <v>1545</v>
      </c>
      <c r="B1430" s="136">
        <v>433</v>
      </c>
    </row>
    <row r="1431" spans="1:2" x14ac:dyDescent="0.2">
      <c r="A1431" s="135" t="s">
        <v>1546</v>
      </c>
      <c r="B1431" s="136"/>
    </row>
    <row r="1432" spans="1:2" x14ac:dyDescent="0.2">
      <c r="A1432" s="135" t="s">
        <v>1547</v>
      </c>
      <c r="B1432" s="136"/>
    </row>
    <row r="1433" spans="1:2" x14ac:dyDescent="0.2">
      <c r="A1433" s="135" t="s">
        <v>1548</v>
      </c>
      <c r="B1433" s="136">
        <v>437</v>
      </c>
    </row>
    <row r="1434" spans="1:2" x14ac:dyDescent="0.2">
      <c r="A1434" s="135" t="s">
        <v>1549</v>
      </c>
      <c r="B1434" s="136">
        <v>443</v>
      </c>
    </row>
    <row r="1435" spans="1:2" x14ac:dyDescent="0.2">
      <c r="A1435" s="135" t="s">
        <v>1550</v>
      </c>
      <c r="B1435" s="136">
        <v>448</v>
      </c>
    </row>
    <row r="1436" spans="1:2" x14ac:dyDescent="0.2">
      <c r="A1436" s="135" t="s">
        <v>1551</v>
      </c>
      <c r="B1436" s="136">
        <v>460</v>
      </c>
    </row>
    <row r="1437" spans="1:2" x14ac:dyDescent="0.2">
      <c r="A1437" s="135" t="s">
        <v>1552</v>
      </c>
      <c r="B1437" s="136">
        <v>491</v>
      </c>
    </row>
    <row r="1438" spans="1:2" x14ac:dyDescent="0.2">
      <c r="A1438" s="135" t="s">
        <v>1553</v>
      </c>
      <c r="B1438" s="136"/>
    </row>
    <row r="1439" spans="1:2" x14ac:dyDescent="0.2">
      <c r="A1439" s="135" t="s">
        <v>1554</v>
      </c>
      <c r="B1439" s="136"/>
    </row>
    <row r="1440" spans="1:2" x14ac:dyDescent="0.2">
      <c r="A1440" s="135" t="s">
        <v>1555</v>
      </c>
      <c r="B1440" s="136">
        <v>478</v>
      </c>
    </row>
    <row r="1441" spans="1:2" x14ac:dyDescent="0.2">
      <c r="A1441" s="135" t="s">
        <v>1556</v>
      </c>
      <c r="B1441" s="136">
        <v>464</v>
      </c>
    </row>
    <row r="1442" spans="1:2" x14ac:dyDescent="0.2">
      <c r="A1442" s="135" t="s">
        <v>1557</v>
      </c>
      <c r="B1442" s="136">
        <v>463</v>
      </c>
    </row>
    <row r="1443" spans="1:2" x14ac:dyDescent="0.2">
      <c r="A1443" s="135" t="s">
        <v>1558</v>
      </c>
      <c r="B1443" s="136">
        <v>453</v>
      </c>
    </row>
    <row r="1444" spans="1:2" x14ac:dyDescent="0.2">
      <c r="A1444" s="135" t="s">
        <v>1559</v>
      </c>
      <c r="B1444" s="136"/>
    </row>
    <row r="1445" spans="1:2" x14ac:dyDescent="0.2">
      <c r="A1445" s="135" t="s">
        <v>1560</v>
      </c>
      <c r="B1445" s="136"/>
    </row>
    <row r="1446" spans="1:2" x14ac:dyDescent="0.2">
      <c r="A1446" s="135" t="s">
        <v>1561</v>
      </c>
      <c r="B1446" s="136"/>
    </row>
    <row r="1447" spans="1:2" x14ac:dyDescent="0.2">
      <c r="A1447" s="135" t="s">
        <v>1562</v>
      </c>
      <c r="B1447" s="136">
        <v>456</v>
      </c>
    </row>
    <row r="1448" spans="1:2" x14ac:dyDescent="0.2">
      <c r="A1448" s="135" t="s">
        <v>1563</v>
      </c>
      <c r="B1448" s="136">
        <v>450</v>
      </c>
    </row>
    <row r="1449" spans="1:2" x14ac:dyDescent="0.2">
      <c r="A1449" s="135" t="s">
        <v>1564</v>
      </c>
      <c r="B1449" s="136">
        <v>451</v>
      </c>
    </row>
    <row r="1450" spans="1:2" x14ac:dyDescent="0.2">
      <c r="A1450" s="135" t="s">
        <v>1565</v>
      </c>
      <c r="B1450" s="136">
        <v>459</v>
      </c>
    </row>
    <row r="1451" spans="1:2" x14ac:dyDescent="0.2">
      <c r="A1451" s="135" t="s">
        <v>1566</v>
      </c>
      <c r="B1451" s="136">
        <v>462</v>
      </c>
    </row>
    <row r="1452" spans="1:2" x14ac:dyDescent="0.2">
      <c r="A1452" s="135" t="s">
        <v>1567</v>
      </c>
      <c r="B1452" s="136"/>
    </row>
    <row r="1453" spans="1:2" x14ac:dyDescent="0.2">
      <c r="A1453" s="135" t="s">
        <v>1568</v>
      </c>
      <c r="B1453" s="136"/>
    </row>
    <row r="1454" spans="1:2" x14ac:dyDescent="0.2">
      <c r="A1454" s="135" t="s">
        <v>1569</v>
      </c>
      <c r="B1454" s="136">
        <v>466</v>
      </c>
    </row>
    <row r="1455" spans="1:2" x14ac:dyDescent="0.2">
      <c r="A1455" s="135" t="s">
        <v>1570</v>
      </c>
      <c r="B1455" s="136">
        <v>463</v>
      </c>
    </row>
    <row r="1456" spans="1:2" x14ac:dyDescent="0.2">
      <c r="A1456" s="135" t="s">
        <v>1571</v>
      </c>
      <c r="B1456" s="136">
        <v>467</v>
      </c>
    </row>
    <row r="1457" spans="1:2" x14ac:dyDescent="0.2">
      <c r="A1457" s="135" t="s">
        <v>1572</v>
      </c>
      <c r="B1457" s="136">
        <v>462</v>
      </c>
    </row>
    <row r="1458" spans="1:2" x14ac:dyDescent="0.2">
      <c r="A1458" s="135" t="s">
        <v>1573</v>
      </c>
      <c r="B1458" s="136">
        <v>471</v>
      </c>
    </row>
    <row r="1459" spans="1:2" x14ac:dyDescent="0.2">
      <c r="A1459" s="135" t="s">
        <v>1574</v>
      </c>
      <c r="B1459" s="136"/>
    </row>
    <row r="1460" spans="1:2" x14ac:dyDescent="0.2">
      <c r="A1460" s="135" t="s">
        <v>1575</v>
      </c>
      <c r="B1460" s="136"/>
    </row>
    <row r="1461" spans="1:2" x14ac:dyDescent="0.2">
      <c r="A1461" s="135" t="s">
        <v>1576</v>
      </c>
      <c r="B1461" s="136">
        <v>495</v>
      </c>
    </row>
    <row r="1462" spans="1:2" x14ac:dyDescent="0.2">
      <c r="A1462" s="135" t="s">
        <v>1577</v>
      </c>
      <c r="B1462" s="136">
        <v>489</v>
      </c>
    </row>
    <row r="1463" spans="1:2" x14ac:dyDescent="0.2">
      <c r="A1463" s="135" t="s">
        <v>1578</v>
      </c>
      <c r="B1463" s="136">
        <v>480</v>
      </c>
    </row>
    <row r="1464" spans="1:2" x14ac:dyDescent="0.2">
      <c r="A1464" s="135" t="s">
        <v>1579</v>
      </c>
      <c r="B1464" s="136">
        <v>467</v>
      </c>
    </row>
    <row r="1465" spans="1:2" x14ac:dyDescent="0.2">
      <c r="A1465" s="135" t="s">
        <v>1580</v>
      </c>
      <c r="B1465" s="136">
        <v>463</v>
      </c>
    </row>
    <row r="1466" spans="1:2" x14ac:dyDescent="0.2">
      <c r="A1466" s="135" t="s">
        <v>1581</v>
      </c>
      <c r="B1466" s="136"/>
    </row>
    <row r="1467" spans="1:2" x14ac:dyDescent="0.2">
      <c r="A1467" s="135" t="s">
        <v>1582</v>
      </c>
      <c r="B1467" s="136"/>
    </row>
    <row r="1468" spans="1:2" x14ac:dyDescent="0.2">
      <c r="A1468" s="135" t="s">
        <v>1583</v>
      </c>
      <c r="B1468" s="136">
        <v>470</v>
      </c>
    </row>
    <row r="1469" spans="1:2" x14ac:dyDescent="0.2">
      <c r="A1469" s="135" t="s">
        <v>1584</v>
      </c>
      <c r="B1469" s="136">
        <v>481</v>
      </c>
    </row>
    <row r="1470" spans="1:2" x14ac:dyDescent="0.2">
      <c r="A1470" s="135" t="s">
        <v>1585</v>
      </c>
      <c r="B1470" s="136">
        <v>497</v>
      </c>
    </row>
    <row r="1471" spans="1:2" x14ac:dyDescent="0.2">
      <c r="A1471" s="135" t="s">
        <v>1586</v>
      </c>
      <c r="B1471" s="136">
        <v>497</v>
      </c>
    </row>
    <row r="1472" spans="1:2" x14ac:dyDescent="0.2">
      <c r="A1472" s="135" t="s">
        <v>1587</v>
      </c>
      <c r="B1472" s="136">
        <v>498</v>
      </c>
    </row>
    <row r="1473" spans="1:2" x14ac:dyDescent="0.2">
      <c r="A1473" s="135" t="s">
        <v>1588</v>
      </c>
      <c r="B1473" s="136"/>
    </row>
    <row r="1474" spans="1:2" x14ac:dyDescent="0.2">
      <c r="A1474" s="135" t="s">
        <v>1589</v>
      </c>
      <c r="B1474" s="136"/>
    </row>
    <row r="1475" spans="1:2" x14ac:dyDescent="0.2">
      <c r="A1475" s="135" t="s">
        <v>1590</v>
      </c>
      <c r="B1475" s="136">
        <v>505</v>
      </c>
    </row>
    <row r="1476" spans="1:2" x14ac:dyDescent="0.2">
      <c r="A1476" s="135" t="s">
        <v>1591</v>
      </c>
      <c r="B1476" s="136">
        <v>520</v>
      </c>
    </row>
    <row r="1477" spans="1:2" x14ac:dyDescent="0.2">
      <c r="A1477" s="135" t="s">
        <v>1592</v>
      </c>
      <c r="B1477" s="136">
        <v>521</v>
      </c>
    </row>
    <row r="1478" spans="1:2" x14ac:dyDescent="0.2">
      <c r="A1478" s="135" t="s">
        <v>1593</v>
      </c>
      <c r="B1478" s="136">
        <v>517</v>
      </c>
    </row>
    <row r="1479" spans="1:2" x14ac:dyDescent="0.2">
      <c r="A1479" s="135" t="s">
        <v>1594</v>
      </c>
      <c r="B1479" s="136">
        <v>507</v>
      </c>
    </row>
    <row r="1480" spans="1:2" x14ac:dyDescent="0.2">
      <c r="A1480" s="135" t="s">
        <v>1595</v>
      </c>
      <c r="B1480" s="136"/>
    </row>
    <row r="1481" spans="1:2" x14ac:dyDescent="0.2">
      <c r="A1481" s="135" t="s">
        <v>1596</v>
      </c>
      <c r="B1481" s="136"/>
    </row>
    <row r="1482" spans="1:2" x14ac:dyDescent="0.2">
      <c r="A1482" s="135" t="s">
        <v>1597</v>
      </c>
      <c r="B1482" s="136">
        <v>563</v>
      </c>
    </row>
    <row r="1483" spans="1:2" x14ac:dyDescent="0.2">
      <c r="A1483" s="135" t="s">
        <v>1598</v>
      </c>
      <c r="B1483" s="136">
        <v>553</v>
      </c>
    </row>
    <row r="1484" spans="1:2" x14ac:dyDescent="0.2">
      <c r="A1484" s="135" t="s">
        <v>1599</v>
      </c>
      <c r="B1484" s="136">
        <v>541</v>
      </c>
    </row>
    <row r="1485" spans="1:2" x14ac:dyDescent="0.2">
      <c r="A1485" s="135" t="s">
        <v>1600</v>
      </c>
      <c r="B1485" s="136">
        <v>533</v>
      </c>
    </row>
    <row r="1486" spans="1:2" x14ac:dyDescent="0.2">
      <c r="A1486" s="135" t="s">
        <v>1601</v>
      </c>
      <c r="B1486" s="136">
        <v>544</v>
      </c>
    </row>
    <row r="1487" spans="1:2" x14ac:dyDescent="0.2">
      <c r="A1487" s="135" t="s">
        <v>1602</v>
      </c>
      <c r="B1487" s="136"/>
    </row>
    <row r="1488" spans="1:2" x14ac:dyDescent="0.2">
      <c r="A1488" s="135" t="s">
        <v>1603</v>
      </c>
      <c r="B1488" s="136"/>
    </row>
    <row r="1489" spans="1:2" x14ac:dyDescent="0.2">
      <c r="A1489" s="135" t="s">
        <v>1604</v>
      </c>
      <c r="B1489" s="136"/>
    </row>
    <row r="1490" spans="1:2" x14ac:dyDescent="0.2">
      <c r="A1490" s="135" t="s">
        <v>1605</v>
      </c>
      <c r="B1490" s="136">
        <v>584</v>
      </c>
    </row>
    <row r="1491" spans="1:2" x14ac:dyDescent="0.2">
      <c r="A1491" s="135" t="s">
        <v>1606</v>
      </c>
      <c r="B1491" s="136">
        <v>588</v>
      </c>
    </row>
    <row r="1492" spans="1:2" x14ac:dyDescent="0.2">
      <c r="A1492" s="135" t="s">
        <v>1607</v>
      </c>
      <c r="B1492" s="136">
        <v>565</v>
      </c>
    </row>
    <row r="1493" spans="1:2" x14ac:dyDescent="0.2">
      <c r="A1493" s="135" t="s">
        <v>1608</v>
      </c>
      <c r="B1493" s="136">
        <v>576</v>
      </c>
    </row>
    <row r="1494" spans="1:2" x14ac:dyDescent="0.2">
      <c r="A1494" s="135" t="s">
        <v>1609</v>
      </c>
      <c r="B1494" s="136"/>
    </row>
    <row r="1495" spans="1:2" x14ac:dyDescent="0.2">
      <c r="A1495" s="135" t="s">
        <v>1610</v>
      </c>
      <c r="B1495" s="136"/>
    </row>
    <row r="1496" spans="1:2" x14ac:dyDescent="0.2">
      <c r="A1496" s="135" t="s">
        <v>1611</v>
      </c>
      <c r="B1496" s="136">
        <v>593</v>
      </c>
    </row>
    <row r="1497" spans="1:2" x14ac:dyDescent="0.2">
      <c r="A1497" s="135" t="s">
        <v>1612</v>
      </c>
      <c r="B1497" s="136">
        <v>558</v>
      </c>
    </row>
    <row r="1498" spans="1:2" x14ac:dyDescent="0.2">
      <c r="A1498" s="135" t="s">
        <v>1613</v>
      </c>
      <c r="B1498" s="136">
        <v>567</v>
      </c>
    </row>
    <row r="1499" spans="1:2" x14ac:dyDescent="0.2">
      <c r="A1499" s="135" t="s">
        <v>1614</v>
      </c>
      <c r="B1499" s="136">
        <v>560</v>
      </c>
    </row>
    <row r="1500" spans="1:2" x14ac:dyDescent="0.2">
      <c r="A1500" s="135" t="s">
        <v>1615</v>
      </c>
      <c r="B1500" s="136">
        <v>558</v>
      </c>
    </row>
    <row r="1501" spans="1:2" x14ac:dyDescent="0.2">
      <c r="A1501" s="135" t="s">
        <v>1616</v>
      </c>
      <c r="B1501" s="136"/>
    </row>
    <row r="1502" spans="1:2" x14ac:dyDescent="0.2">
      <c r="A1502" s="135" t="s">
        <v>1617</v>
      </c>
      <c r="B1502" s="136"/>
    </row>
    <row r="1503" spans="1:2" x14ac:dyDescent="0.2">
      <c r="A1503" s="135" t="s">
        <v>1618</v>
      </c>
      <c r="B1503" s="136">
        <v>571</v>
      </c>
    </row>
    <row r="1504" spans="1:2" x14ac:dyDescent="0.2">
      <c r="A1504" s="135" t="s">
        <v>1619</v>
      </c>
      <c r="B1504" s="136">
        <v>580</v>
      </c>
    </row>
    <row r="1505" spans="1:2" x14ac:dyDescent="0.2">
      <c r="A1505" s="135" t="s">
        <v>1620</v>
      </c>
      <c r="B1505" s="136">
        <v>604</v>
      </c>
    </row>
    <row r="1506" spans="1:2" x14ac:dyDescent="0.2">
      <c r="A1506" s="135" t="s">
        <v>1621</v>
      </c>
      <c r="B1506" s="136">
        <v>641</v>
      </c>
    </row>
    <row r="1507" spans="1:2" x14ac:dyDescent="0.2">
      <c r="A1507" s="135" t="s">
        <v>1622</v>
      </c>
      <c r="B1507" s="136">
        <v>638</v>
      </c>
    </row>
    <row r="1508" spans="1:2" x14ac:dyDescent="0.2">
      <c r="A1508" s="135" t="s">
        <v>1623</v>
      </c>
      <c r="B1508" s="136"/>
    </row>
    <row r="1509" spans="1:2" x14ac:dyDescent="0.2">
      <c r="A1509" s="135" t="s">
        <v>1624</v>
      </c>
      <c r="B1509" s="136"/>
    </row>
    <row r="1510" spans="1:2" x14ac:dyDescent="0.2">
      <c r="A1510" s="135" t="s">
        <v>1625</v>
      </c>
      <c r="B1510" s="136">
        <v>665</v>
      </c>
    </row>
    <row r="1511" spans="1:2" x14ac:dyDescent="0.2">
      <c r="A1511" s="135" t="s">
        <v>1626</v>
      </c>
      <c r="B1511" s="136">
        <v>635</v>
      </c>
    </row>
    <row r="1512" spans="1:2" x14ac:dyDescent="0.2">
      <c r="A1512" s="135" t="s">
        <v>1627</v>
      </c>
      <c r="B1512" s="136">
        <v>598</v>
      </c>
    </row>
    <row r="1513" spans="1:2" x14ac:dyDescent="0.2">
      <c r="A1513" s="135" t="s">
        <v>1628</v>
      </c>
      <c r="B1513" s="136">
        <v>624</v>
      </c>
    </row>
    <row r="1514" spans="1:2" x14ac:dyDescent="0.2">
      <c r="A1514" s="135" t="s">
        <v>1629</v>
      </c>
      <c r="B1514" s="136">
        <v>618</v>
      </c>
    </row>
    <row r="1515" spans="1:2" x14ac:dyDescent="0.2">
      <c r="A1515" s="135" t="s">
        <v>1630</v>
      </c>
      <c r="B1515" s="136"/>
    </row>
    <row r="1516" spans="1:2" x14ac:dyDescent="0.2">
      <c r="A1516" s="135" t="s">
        <v>1631</v>
      </c>
      <c r="B1516" s="136"/>
    </row>
    <row r="1517" spans="1:2" x14ac:dyDescent="0.2">
      <c r="A1517" s="135" t="s">
        <v>1632</v>
      </c>
      <c r="B1517" s="136">
        <v>634</v>
      </c>
    </row>
    <row r="1518" spans="1:2" x14ac:dyDescent="0.2">
      <c r="A1518" s="135" t="s">
        <v>1633</v>
      </c>
      <c r="B1518" s="136">
        <v>627</v>
      </c>
    </row>
    <row r="1519" spans="1:2" x14ac:dyDescent="0.2">
      <c r="A1519" s="135" t="s">
        <v>1634</v>
      </c>
      <c r="B1519" s="136">
        <v>637</v>
      </c>
    </row>
    <row r="1520" spans="1:2" x14ac:dyDescent="0.2">
      <c r="A1520" s="135" t="s">
        <v>1635</v>
      </c>
      <c r="B1520" s="136">
        <v>662</v>
      </c>
    </row>
    <row r="1521" spans="1:2" x14ac:dyDescent="0.2">
      <c r="A1521" s="135" t="s">
        <v>1636</v>
      </c>
      <c r="B1521" s="136">
        <v>698</v>
      </c>
    </row>
    <row r="1522" spans="1:2" x14ac:dyDescent="0.2">
      <c r="A1522" s="135" t="s">
        <v>1637</v>
      </c>
      <c r="B1522" s="136"/>
    </row>
    <row r="1523" spans="1:2" x14ac:dyDescent="0.2">
      <c r="A1523" s="135" t="s">
        <v>1638</v>
      </c>
      <c r="B1523" s="136"/>
    </row>
    <row r="1524" spans="1:2" x14ac:dyDescent="0.2">
      <c r="A1524" s="135" t="s">
        <v>1639</v>
      </c>
      <c r="B1524" s="136">
        <v>684</v>
      </c>
    </row>
    <row r="1525" spans="1:2" x14ac:dyDescent="0.2">
      <c r="A1525" s="135" t="s">
        <v>1640</v>
      </c>
      <c r="B1525" s="136">
        <v>663</v>
      </c>
    </row>
    <row r="1526" spans="1:2" x14ac:dyDescent="0.2">
      <c r="A1526" s="135" t="s">
        <v>1641</v>
      </c>
      <c r="B1526" s="136">
        <v>646</v>
      </c>
    </row>
    <row r="1527" spans="1:2" x14ac:dyDescent="0.2">
      <c r="A1527" s="135" t="s">
        <v>1642</v>
      </c>
      <c r="B1527" s="136">
        <v>654</v>
      </c>
    </row>
    <row r="1528" spans="1:2" x14ac:dyDescent="0.2">
      <c r="A1528" s="135" t="s">
        <v>1643</v>
      </c>
      <c r="B1528" s="136"/>
    </row>
    <row r="1529" spans="1:2" x14ac:dyDescent="0.2">
      <c r="A1529" s="135" t="s">
        <v>1644</v>
      </c>
      <c r="B1529" s="136"/>
    </row>
    <row r="1530" spans="1:2" x14ac:dyDescent="0.2">
      <c r="A1530" s="135" t="s">
        <v>1645</v>
      </c>
      <c r="B1530" s="136"/>
    </row>
    <row r="1531" spans="1:2" x14ac:dyDescent="0.2">
      <c r="A1531" s="135" t="s">
        <v>1646</v>
      </c>
      <c r="B1531" s="136">
        <v>685</v>
      </c>
    </row>
    <row r="1532" spans="1:2" x14ac:dyDescent="0.2">
      <c r="A1532" s="135" t="s">
        <v>1647</v>
      </c>
      <c r="B1532" s="136">
        <v>666</v>
      </c>
    </row>
    <row r="1533" spans="1:2" x14ac:dyDescent="0.2">
      <c r="A1533" s="135" t="s">
        <v>1648</v>
      </c>
      <c r="B1533" s="136">
        <v>654</v>
      </c>
    </row>
    <row r="1534" spans="1:2" x14ac:dyDescent="0.2">
      <c r="A1534" s="135" t="s">
        <v>1649</v>
      </c>
      <c r="B1534" s="136">
        <v>655</v>
      </c>
    </row>
    <row r="1535" spans="1:2" x14ac:dyDescent="0.2">
      <c r="A1535" s="135" t="s">
        <v>1650</v>
      </c>
      <c r="B1535" s="136">
        <v>621</v>
      </c>
    </row>
    <row r="1536" spans="1:2" x14ac:dyDescent="0.2">
      <c r="A1536" s="135" t="s">
        <v>1651</v>
      </c>
      <c r="B1536" s="136"/>
    </row>
    <row r="1537" spans="1:2" x14ac:dyDescent="0.2">
      <c r="A1537" s="135" t="s">
        <v>1652</v>
      </c>
      <c r="B1537" s="136"/>
    </row>
    <row r="1538" spans="1:2" x14ac:dyDescent="0.2">
      <c r="A1538" s="135" t="s">
        <v>1653</v>
      </c>
      <c r="B1538" s="136">
        <v>600</v>
      </c>
    </row>
    <row r="1539" spans="1:2" x14ac:dyDescent="0.2">
      <c r="A1539" s="135" t="s">
        <v>1654</v>
      </c>
      <c r="B1539" s="136">
        <v>583</v>
      </c>
    </row>
    <row r="1540" spans="1:2" x14ac:dyDescent="0.2">
      <c r="A1540" s="135" t="s">
        <v>1655</v>
      </c>
      <c r="B1540" s="136">
        <v>594</v>
      </c>
    </row>
    <row r="1541" spans="1:2" x14ac:dyDescent="0.2">
      <c r="A1541" s="135" t="s">
        <v>1656</v>
      </c>
      <c r="B1541" s="136">
        <v>586</v>
      </c>
    </row>
    <row r="1542" spans="1:2" x14ac:dyDescent="0.2">
      <c r="A1542" s="135" t="s">
        <v>1657</v>
      </c>
      <c r="B1542" s="136">
        <v>578</v>
      </c>
    </row>
    <row r="1543" spans="1:2" x14ac:dyDescent="0.2">
      <c r="A1543" s="135" t="s">
        <v>1658</v>
      </c>
      <c r="B1543" s="136"/>
    </row>
    <row r="1544" spans="1:2" x14ac:dyDescent="0.2">
      <c r="A1544" s="135" t="s">
        <v>1659</v>
      </c>
      <c r="B1544" s="136"/>
    </row>
    <row r="1545" spans="1:2" x14ac:dyDescent="0.2">
      <c r="A1545" s="135" t="s">
        <v>1660</v>
      </c>
      <c r="B1545" s="136">
        <v>565</v>
      </c>
    </row>
    <row r="1546" spans="1:2" x14ac:dyDescent="0.2">
      <c r="A1546" s="135" t="s">
        <v>1661</v>
      </c>
      <c r="B1546" s="136">
        <v>573</v>
      </c>
    </row>
    <row r="1547" spans="1:2" x14ac:dyDescent="0.2">
      <c r="A1547" s="135" t="s">
        <v>1662</v>
      </c>
      <c r="B1547" s="136">
        <v>577</v>
      </c>
    </row>
    <row r="1548" spans="1:2" x14ac:dyDescent="0.2">
      <c r="A1548" s="135" t="s">
        <v>1663</v>
      </c>
      <c r="B1548" s="136">
        <v>601</v>
      </c>
    </row>
    <row r="1549" spans="1:2" x14ac:dyDescent="0.2">
      <c r="A1549" s="135" t="s">
        <v>1664</v>
      </c>
      <c r="B1549" s="136">
        <v>610</v>
      </c>
    </row>
    <row r="1550" spans="1:2" x14ac:dyDescent="0.2">
      <c r="A1550" s="135" t="s">
        <v>1665</v>
      </c>
      <c r="B1550" s="136"/>
    </row>
    <row r="1551" spans="1:2" x14ac:dyDescent="0.2">
      <c r="A1551" s="135" t="s">
        <v>1666</v>
      </c>
      <c r="B1551" s="136"/>
    </row>
    <row r="1552" spans="1:2" x14ac:dyDescent="0.2">
      <c r="A1552" s="135" t="s">
        <v>1667</v>
      </c>
      <c r="B1552" s="136">
        <v>634</v>
      </c>
    </row>
    <row r="1553" spans="1:2" x14ac:dyDescent="0.2">
      <c r="A1553" s="135" t="s">
        <v>1668</v>
      </c>
      <c r="B1553" s="136">
        <v>629</v>
      </c>
    </row>
    <row r="1554" spans="1:2" x14ac:dyDescent="0.2">
      <c r="A1554" s="135" t="s">
        <v>1669</v>
      </c>
      <c r="B1554" s="136">
        <v>611</v>
      </c>
    </row>
    <row r="1555" spans="1:2" x14ac:dyDescent="0.2">
      <c r="A1555" s="135" t="s">
        <v>1670</v>
      </c>
      <c r="B1555" s="136">
        <v>611</v>
      </c>
    </row>
    <row r="1556" spans="1:2" x14ac:dyDescent="0.2">
      <c r="A1556" s="135" t="s">
        <v>1671</v>
      </c>
      <c r="B1556" s="136">
        <v>608</v>
      </c>
    </row>
    <row r="1557" spans="1:2" x14ac:dyDescent="0.2">
      <c r="A1557" s="135" t="s">
        <v>1672</v>
      </c>
      <c r="B1557" s="136"/>
    </row>
    <row r="1558" spans="1:2" x14ac:dyDescent="0.2">
      <c r="A1558" s="135" t="s">
        <v>1673</v>
      </c>
      <c r="B1558" s="136"/>
    </row>
    <row r="1559" spans="1:2" x14ac:dyDescent="0.2">
      <c r="A1559" s="135" t="s">
        <v>1674</v>
      </c>
      <c r="B1559" s="136">
        <v>628</v>
      </c>
    </row>
    <row r="1560" spans="1:2" x14ac:dyDescent="0.2">
      <c r="A1560" s="135" t="s">
        <v>1675</v>
      </c>
      <c r="B1560" s="136">
        <v>643</v>
      </c>
    </row>
    <row r="1561" spans="1:2" x14ac:dyDescent="0.2">
      <c r="A1561" s="135" t="s">
        <v>1676</v>
      </c>
      <c r="B1561" s="136">
        <v>668</v>
      </c>
    </row>
    <row r="1562" spans="1:2" x14ac:dyDescent="0.2">
      <c r="A1562" s="135" t="s">
        <v>1677</v>
      </c>
      <c r="B1562" s="136">
        <v>671</v>
      </c>
    </row>
    <row r="1563" spans="1:2" x14ac:dyDescent="0.2">
      <c r="A1563" s="135" t="s">
        <v>1678</v>
      </c>
      <c r="B1563" s="136">
        <v>748</v>
      </c>
    </row>
    <row r="1564" spans="1:2" x14ac:dyDescent="0.2">
      <c r="A1564" s="135" t="s">
        <v>1679</v>
      </c>
      <c r="B1564" s="136"/>
    </row>
    <row r="1565" spans="1:2" x14ac:dyDescent="0.2">
      <c r="A1565" s="135" t="s">
        <v>1680</v>
      </c>
      <c r="B1565" s="136"/>
    </row>
    <row r="1566" spans="1:2" x14ac:dyDescent="0.2">
      <c r="A1566" s="135" t="s">
        <v>1681</v>
      </c>
      <c r="B1566" s="136">
        <v>819</v>
      </c>
    </row>
    <row r="1567" spans="1:2" x14ac:dyDescent="0.2">
      <c r="A1567" s="135" t="s">
        <v>1682</v>
      </c>
      <c r="B1567" s="136">
        <v>828</v>
      </c>
    </row>
    <row r="1568" spans="1:2" x14ac:dyDescent="0.2">
      <c r="A1568" s="135" t="s">
        <v>1683</v>
      </c>
      <c r="B1568" s="136">
        <v>876</v>
      </c>
    </row>
    <row r="1569" spans="1:2" x14ac:dyDescent="0.2">
      <c r="A1569" s="135" t="s">
        <v>1684</v>
      </c>
      <c r="B1569" s="136">
        <v>791</v>
      </c>
    </row>
    <row r="1570" spans="1:2" x14ac:dyDescent="0.2">
      <c r="A1570" s="135" t="s">
        <v>1685</v>
      </c>
      <c r="B1570" s="136">
        <v>757</v>
      </c>
    </row>
    <row r="1571" spans="1:2" x14ac:dyDescent="0.2">
      <c r="A1571" s="135" t="s">
        <v>1686</v>
      </c>
      <c r="B1571" s="136"/>
    </row>
    <row r="1572" spans="1:2" x14ac:dyDescent="0.2">
      <c r="A1572" s="135" t="s">
        <v>1687</v>
      </c>
      <c r="B1572" s="136"/>
    </row>
    <row r="1573" spans="1:2" x14ac:dyDescent="0.2">
      <c r="A1573" s="135" t="s">
        <v>1688</v>
      </c>
      <c r="B1573" s="136">
        <v>858</v>
      </c>
    </row>
    <row r="1574" spans="1:2" x14ac:dyDescent="0.2">
      <c r="A1574" s="135" t="s">
        <v>1689</v>
      </c>
      <c r="B1574" s="136">
        <v>834</v>
      </c>
    </row>
    <row r="1575" spans="1:2" x14ac:dyDescent="0.2">
      <c r="A1575" s="135" t="s">
        <v>1690</v>
      </c>
      <c r="B1575" s="136">
        <v>866</v>
      </c>
    </row>
    <row r="1576" spans="1:2" x14ac:dyDescent="0.2">
      <c r="A1576" s="135" t="s">
        <v>1691</v>
      </c>
      <c r="B1576" s="136">
        <v>971</v>
      </c>
    </row>
    <row r="1577" spans="1:2" x14ac:dyDescent="0.2">
      <c r="A1577" s="135" t="s">
        <v>1692</v>
      </c>
      <c r="B1577" s="136">
        <v>1187</v>
      </c>
    </row>
    <row r="1578" spans="1:2" x14ac:dyDescent="0.2">
      <c r="A1578" s="135" t="s">
        <v>1693</v>
      </c>
      <c r="B1578" s="136"/>
    </row>
    <row r="1579" spans="1:2" x14ac:dyDescent="0.2">
      <c r="A1579" s="135" t="s">
        <v>1694</v>
      </c>
      <c r="B1579" s="136"/>
    </row>
    <row r="1580" spans="1:2" x14ac:dyDescent="0.2">
      <c r="A1580" s="135" t="s">
        <v>1695</v>
      </c>
      <c r="B1580" s="136">
        <v>1199</v>
      </c>
    </row>
    <row r="1581" spans="1:2" x14ac:dyDescent="0.2">
      <c r="A1581" s="135" t="s">
        <v>1696</v>
      </c>
      <c r="B1581" s="136">
        <v>1124</v>
      </c>
    </row>
    <row r="1582" spans="1:2" x14ac:dyDescent="0.2">
      <c r="A1582" s="135" t="s">
        <v>1697</v>
      </c>
      <c r="B1582" s="136">
        <v>1239</v>
      </c>
    </row>
    <row r="1583" spans="1:2" x14ac:dyDescent="0.2">
      <c r="A1583" s="135" t="s">
        <v>1698</v>
      </c>
      <c r="B1583" s="136">
        <v>1524</v>
      </c>
    </row>
    <row r="1584" spans="1:2" x14ac:dyDescent="0.2">
      <c r="A1584" s="135" t="s">
        <v>1699</v>
      </c>
      <c r="B1584" s="136">
        <v>1434</v>
      </c>
    </row>
    <row r="1585" spans="1:2" x14ac:dyDescent="0.2">
      <c r="A1585" s="135" t="s">
        <v>1700</v>
      </c>
      <c r="B1585" s="136"/>
    </row>
    <row r="1586" spans="1:2" x14ac:dyDescent="0.2">
      <c r="A1586" s="135" t="s">
        <v>1701</v>
      </c>
      <c r="B1586" s="136"/>
    </row>
    <row r="1587" spans="1:2" x14ac:dyDescent="0.2">
      <c r="A1587" s="135" t="s">
        <v>1702</v>
      </c>
      <c r="B1587" s="136">
        <v>1421</v>
      </c>
    </row>
    <row r="1588" spans="1:2" x14ac:dyDescent="0.2">
      <c r="A1588" s="135" t="s">
        <v>1703</v>
      </c>
      <c r="B1588" s="136">
        <v>1307</v>
      </c>
    </row>
    <row r="1589" spans="1:2" x14ac:dyDescent="0.2">
      <c r="A1589" s="135" t="s">
        <v>1704</v>
      </c>
      <c r="B1589" s="136">
        <v>1300</v>
      </c>
    </row>
    <row r="1590" spans="1:2" x14ac:dyDescent="0.2">
      <c r="A1590" s="135" t="s">
        <v>1705</v>
      </c>
      <c r="B1590" s="136">
        <v>1422</v>
      </c>
    </row>
    <row r="1591" spans="1:2" x14ac:dyDescent="0.2">
      <c r="A1591" s="135" t="s">
        <v>1706</v>
      </c>
      <c r="B1591" s="136">
        <v>1435</v>
      </c>
    </row>
    <row r="1592" spans="1:2" x14ac:dyDescent="0.2">
      <c r="A1592" s="135" t="s">
        <v>1707</v>
      </c>
      <c r="B1592" s="136"/>
    </row>
    <row r="1593" spans="1:2" x14ac:dyDescent="0.2">
      <c r="A1593" s="135" t="s">
        <v>1708</v>
      </c>
      <c r="B1593" s="136"/>
    </row>
    <row r="1594" spans="1:2" x14ac:dyDescent="0.2">
      <c r="A1594" s="135" t="s">
        <v>1709</v>
      </c>
      <c r="B1594" s="136"/>
    </row>
    <row r="1595" spans="1:2" x14ac:dyDescent="0.2">
      <c r="A1595" s="135" t="s">
        <v>1710</v>
      </c>
      <c r="B1595" s="136">
        <v>1460</v>
      </c>
    </row>
    <row r="1596" spans="1:2" x14ac:dyDescent="0.2">
      <c r="A1596" s="135" t="s">
        <v>1711</v>
      </c>
      <c r="B1596" s="136">
        <v>1436</v>
      </c>
    </row>
    <row r="1597" spans="1:2" x14ac:dyDescent="0.2">
      <c r="A1597" s="135" t="s">
        <v>1712</v>
      </c>
      <c r="B1597" s="136">
        <v>1718</v>
      </c>
    </row>
    <row r="1598" spans="1:2" x14ac:dyDescent="0.2">
      <c r="A1598" s="135" t="s">
        <v>1713</v>
      </c>
      <c r="B1598" s="136">
        <v>1639</v>
      </c>
    </row>
    <row r="1599" spans="1:2" x14ac:dyDescent="0.2">
      <c r="A1599" s="135" t="s">
        <v>1714</v>
      </c>
      <c r="B1599" s="136"/>
    </row>
    <row r="1600" spans="1:2" x14ac:dyDescent="0.2">
      <c r="A1600" s="135" t="s">
        <v>1715</v>
      </c>
      <c r="B1600" s="136"/>
    </row>
    <row r="1601" spans="1:2" x14ac:dyDescent="0.2">
      <c r="A1601" s="135" t="s">
        <v>1716</v>
      </c>
      <c r="B1601" s="136">
        <v>1631</v>
      </c>
    </row>
    <row r="1602" spans="1:2" x14ac:dyDescent="0.2">
      <c r="A1602" s="135" t="s">
        <v>1717</v>
      </c>
      <c r="B1602" s="136">
        <v>1405</v>
      </c>
    </row>
    <row r="1603" spans="1:2" x14ac:dyDescent="0.2">
      <c r="A1603" s="135" t="s">
        <v>1718</v>
      </c>
      <c r="B1603" s="136">
        <v>1266</v>
      </c>
    </row>
    <row r="1604" spans="1:2" x14ac:dyDescent="0.2">
      <c r="A1604" s="135" t="s">
        <v>1719</v>
      </c>
      <c r="B1604" s="136">
        <v>1453</v>
      </c>
    </row>
    <row r="1605" spans="1:2" x14ac:dyDescent="0.2">
      <c r="A1605" s="135" t="s">
        <v>1720</v>
      </c>
      <c r="B1605" s="136">
        <v>1351</v>
      </c>
    </row>
    <row r="1606" spans="1:2" x14ac:dyDescent="0.2">
      <c r="A1606" s="135" t="s">
        <v>1721</v>
      </c>
      <c r="B1606" s="136"/>
    </row>
    <row r="1607" spans="1:2" x14ac:dyDescent="0.2">
      <c r="A1607" s="135" t="s">
        <v>1722</v>
      </c>
      <c r="B1607" s="136"/>
    </row>
    <row r="1608" spans="1:2" x14ac:dyDescent="0.2">
      <c r="A1608" s="135" t="s">
        <v>1723</v>
      </c>
      <c r="B1608" s="136">
        <v>1323</v>
      </c>
    </row>
    <row r="1609" spans="1:2" x14ac:dyDescent="0.2">
      <c r="A1609" s="135" t="s">
        <v>1724</v>
      </c>
      <c r="B1609" s="136">
        <v>1249</v>
      </c>
    </row>
    <row r="1610" spans="1:2" x14ac:dyDescent="0.2">
      <c r="A1610" s="135" t="s">
        <v>1725</v>
      </c>
      <c r="B1610" s="136">
        <v>1204</v>
      </c>
    </row>
    <row r="1611" spans="1:2" x14ac:dyDescent="0.2">
      <c r="A1611" s="135" t="s">
        <v>1726</v>
      </c>
      <c r="B1611" s="136">
        <v>1232</v>
      </c>
    </row>
    <row r="1612" spans="1:2" x14ac:dyDescent="0.2">
      <c r="A1612" s="135" t="s">
        <v>1727</v>
      </c>
      <c r="B1612" s="136">
        <v>1219</v>
      </c>
    </row>
    <row r="1613" spans="1:2" x14ac:dyDescent="0.2">
      <c r="A1613" s="135" t="s">
        <v>1728</v>
      </c>
      <c r="B1613" s="136"/>
    </row>
    <row r="1614" spans="1:2" x14ac:dyDescent="0.2">
      <c r="A1614" s="135" t="s">
        <v>1729</v>
      </c>
      <c r="B1614" s="136"/>
    </row>
    <row r="1615" spans="1:2" x14ac:dyDescent="0.2">
      <c r="A1615" s="135" t="s">
        <v>1730</v>
      </c>
      <c r="B1615" s="136">
        <v>1173</v>
      </c>
    </row>
    <row r="1616" spans="1:2" x14ac:dyDescent="0.2">
      <c r="A1616" s="135" t="s">
        <v>1731</v>
      </c>
      <c r="B1616" s="136">
        <v>1237</v>
      </c>
    </row>
    <row r="1617" spans="1:2" x14ac:dyDescent="0.2">
      <c r="A1617" s="135" t="s">
        <v>1732</v>
      </c>
      <c r="B1617" s="136">
        <v>1326</v>
      </c>
    </row>
    <row r="1618" spans="1:2" x14ac:dyDescent="0.2">
      <c r="A1618" s="135" t="s">
        <v>1733</v>
      </c>
      <c r="B1618" s="136">
        <v>1442</v>
      </c>
    </row>
    <row r="1619" spans="1:2" x14ac:dyDescent="0.2">
      <c r="A1619" s="135" t="s">
        <v>1734</v>
      </c>
      <c r="B1619" s="136">
        <v>1349</v>
      </c>
    </row>
    <row r="1620" spans="1:2" x14ac:dyDescent="0.2">
      <c r="A1620" s="135" t="s">
        <v>1735</v>
      </c>
      <c r="B1620" s="136"/>
    </row>
    <row r="1621" spans="1:2" x14ac:dyDescent="0.2">
      <c r="A1621" s="135" t="s">
        <v>1736</v>
      </c>
      <c r="B1621" s="136"/>
    </row>
    <row r="1622" spans="1:2" x14ac:dyDescent="0.2">
      <c r="A1622" s="135" t="s">
        <v>1737</v>
      </c>
      <c r="B1622" s="136">
        <v>1453</v>
      </c>
    </row>
    <row r="1623" spans="1:2" x14ac:dyDescent="0.2">
      <c r="A1623" s="135" t="s">
        <v>1738</v>
      </c>
      <c r="B1623" s="136">
        <v>1375</v>
      </c>
    </row>
    <row r="1624" spans="1:2" x14ac:dyDescent="0.2">
      <c r="A1624" s="135" t="s">
        <v>1739</v>
      </c>
      <c r="B1624" s="136">
        <v>1383</v>
      </c>
    </row>
    <row r="1625" spans="1:2" x14ac:dyDescent="0.2">
      <c r="A1625" s="135" t="s">
        <v>1740</v>
      </c>
      <c r="B1625" s="136">
        <v>1364</v>
      </c>
    </row>
    <row r="1626" spans="1:2" x14ac:dyDescent="0.2">
      <c r="A1626" s="135" t="s">
        <v>1741</v>
      </c>
      <c r="B1626" s="136">
        <v>1330</v>
      </c>
    </row>
    <row r="1627" spans="1:2" x14ac:dyDescent="0.2">
      <c r="A1627" s="135" t="s">
        <v>1742</v>
      </c>
      <c r="B1627" s="136"/>
    </row>
    <row r="1628" spans="1:2" x14ac:dyDescent="0.2">
      <c r="A1628" s="135" t="s">
        <v>1743</v>
      </c>
      <c r="B1628" s="136"/>
    </row>
    <row r="1629" spans="1:2" x14ac:dyDescent="0.2">
      <c r="A1629" s="135" t="s">
        <v>1744</v>
      </c>
      <c r="B1629" s="136"/>
    </row>
    <row r="1630" spans="1:2" x14ac:dyDescent="0.2">
      <c r="A1630" s="135" t="s">
        <v>1745</v>
      </c>
      <c r="B1630" s="136">
        <v>1291</v>
      </c>
    </row>
    <row r="1631" spans="1:2" x14ac:dyDescent="0.2">
      <c r="A1631" s="135" t="s">
        <v>1746</v>
      </c>
      <c r="B1631" s="136">
        <v>1271</v>
      </c>
    </row>
    <row r="1632" spans="1:2" x14ac:dyDescent="0.2">
      <c r="A1632" s="135" t="s">
        <v>1747</v>
      </c>
      <c r="B1632" s="136">
        <v>1254</v>
      </c>
    </row>
    <row r="1633" spans="1:2" x14ac:dyDescent="0.2">
      <c r="A1633" s="135" t="s">
        <v>1748</v>
      </c>
      <c r="B1633" s="136">
        <v>1207</v>
      </c>
    </row>
    <row r="1634" spans="1:2" x14ac:dyDescent="0.2">
      <c r="A1634" s="135" t="s">
        <v>1749</v>
      </c>
      <c r="B1634" s="136"/>
    </row>
    <row r="1635" spans="1:2" x14ac:dyDescent="0.2">
      <c r="A1635" s="135" t="s">
        <v>1750</v>
      </c>
      <c r="B1635" s="136"/>
    </row>
    <row r="1636" spans="1:2" x14ac:dyDescent="0.2">
      <c r="A1636" s="135" t="s">
        <v>1751</v>
      </c>
      <c r="B1636" s="136">
        <v>1172</v>
      </c>
    </row>
    <row r="1637" spans="1:2" x14ac:dyDescent="0.2">
      <c r="A1637" s="135" t="s">
        <v>1752</v>
      </c>
      <c r="B1637" s="136">
        <v>1112</v>
      </c>
    </row>
    <row r="1638" spans="1:2" x14ac:dyDescent="0.2">
      <c r="A1638" s="135" t="s">
        <v>1753</v>
      </c>
      <c r="B1638" s="136">
        <v>1128</v>
      </c>
    </row>
    <row r="1639" spans="1:2" x14ac:dyDescent="0.2">
      <c r="A1639" s="135" t="s">
        <v>1754</v>
      </c>
      <c r="B1639" s="136">
        <v>1101</v>
      </c>
    </row>
    <row r="1640" spans="1:2" x14ac:dyDescent="0.2">
      <c r="A1640" s="135" t="s">
        <v>1755</v>
      </c>
      <c r="B1640" s="136">
        <v>1112</v>
      </c>
    </row>
    <row r="1641" spans="1:2" x14ac:dyDescent="0.2">
      <c r="A1641" s="135" t="s">
        <v>1756</v>
      </c>
      <c r="B1641" s="136"/>
    </row>
    <row r="1642" spans="1:2" x14ac:dyDescent="0.2">
      <c r="A1642" s="135" t="s">
        <v>1757</v>
      </c>
      <c r="B1642" s="136"/>
    </row>
    <row r="1643" spans="1:2" x14ac:dyDescent="0.2">
      <c r="A1643" s="135" t="s">
        <v>1758</v>
      </c>
      <c r="B1643" s="136">
        <v>1143</v>
      </c>
    </row>
    <row r="1644" spans="1:2" x14ac:dyDescent="0.2">
      <c r="A1644" s="135" t="s">
        <v>1759</v>
      </c>
      <c r="B1644" s="136">
        <v>1195</v>
      </c>
    </row>
    <row r="1645" spans="1:2" x14ac:dyDescent="0.2">
      <c r="A1645" s="135" t="s">
        <v>1760</v>
      </c>
      <c r="B1645" s="136">
        <v>1237</v>
      </c>
    </row>
    <row r="1646" spans="1:2" x14ac:dyDescent="0.2">
      <c r="A1646" s="135" t="s">
        <v>1761</v>
      </c>
      <c r="B1646" s="136">
        <v>1304</v>
      </c>
    </row>
    <row r="1647" spans="1:2" x14ac:dyDescent="0.2">
      <c r="A1647" s="135" t="s">
        <v>1762</v>
      </c>
      <c r="B1647" s="136">
        <v>1192</v>
      </c>
    </row>
    <row r="1648" spans="1:2" x14ac:dyDescent="0.2">
      <c r="A1648" s="135" t="s">
        <v>1763</v>
      </c>
      <c r="B1648" s="136"/>
    </row>
    <row r="1649" spans="1:2" x14ac:dyDescent="0.2">
      <c r="A1649" s="135" t="s">
        <v>1764</v>
      </c>
      <c r="B1649" s="136"/>
    </row>
    <row r="1650" spans="1:2" x14ac:dyDescent="0.2">
      <c r="A1650" s="135" t="s">
        <v>1765</v>
      </c>
      <c r="B1650" s="136">
        <v>1140</v>
      </c>
    </row>
    <row r="1651" spans="1:2" x14ac:dyDescent="0.2">
      <c r="A1651" s="135" t="s">
        <v>1766</v>
      </c>
      <c r="B1651" s="136">
        <v>1131</v>
      </c>
    </row>
    <row r="1652" spans="1:2" x14ac:dyDescent="0.2">
      <c r="A1652" s="135" t="s">
        <v>1767</v>
      </c>
      <c r="B1652" s="136">
        <v>1100</v>
      </c>
    </row>
    <row r="1653" spans="1:2" x14ac:dyDescent="0.2">
      <c r="A1653" s="135" t="s">
        <v>1768</v>
      </c>
      <c r="B1653" s="136">
        <v>1052</v>
      </c>
    </row>
    <row r="1654" spans="1:2" x14ac:dyDescent="0.2">
      <c r="A1654" s="135" t="s">
        <v>1769</v>
      </c>
      <c r="B1654" s="136">
        <v>990</v>
      </c>
    </row>
    <row r="1655" spans="1:2" x14ac:dyDescent="0.2">
      <c r="A1655" s="135" t="s">
        <v>1770</v>
      </c>
      <c r="B1655" s="136"/>
    </row>
    <row r="1656" spans="1:2" x14ac:dyDescent="0.2">
      <c r="A1656" s="135" t="s">
        <v>1771</v>
      </c>
      <c r="B1656" s="136"/>
    </row>
    <row r="1657" spans="1:2" x14ac:dyDescent="0.2">
      <c r="A1657" s="135" t="s">
        <v>1772</v>
      </c>
      <c r="B1657" s="136">
        <v>996</v>
      </c>
    </row>
    <row r="1658" spans="1:2" x14ac:dyDescent="0.2">
      <c r="A1658" s="135" t="s">
        <v>1773</v>
      </c>
      <c r="B1658" s="136">
        <v>1043</v>
      </c>
    </row>
    <row r="1659" spans="1:2" x14ac:dyDescent="0.2">
      <c r="A1659" s="135" t="s">
        <v>1774</v>
      </c>
      <c r="B1659" s="136"/>
    </row>
    <row r="1660" spans="1:2" x14ac:dyDescent="0.2">
      <c r="A1660" s="135" t="s">
        <v>1775</v>
      </c>
      <c r="B1660" s="136">
        <v>1104</v>
      </c>
    </row>
    <row r="1661" spans="1:2" x14ac:dyDescent="0.2">
      <c r="A1661" s="135" t="s">
        <v>1776</v>
      </c>
      <c r="B1661" s="136">
        <v>1082</v>
      </c>
    </row>
    <row r="1662" spans="1:2" x14ac:dyDescent="0.2">
      <c r="A1662" s="135" t="s">
        <v>1777</v>
      </c>
      <c r="B1662" s="136"/>
    </row>
    <row r="1663" spans="1:2" x14ac:dyDescent="0.2">
      <c r="A1663" s="135" t="s">
        <v>1778</v>
      </c>
      <c r="B1663" s="136"/>
    </row>
    <row r="1664" spans="1:2" x14ac:dyDescent="0.2">
      <c r="A1664" s="135" t="s">
        <v>1779</v>
      </c>
      <c r="B1664" s="136">
        <v>1041</v>
      </c>
    </row>
    <row r="1665" spans="1:2" x14ac:dyDescent="0.2">
      <c r="A1665" s="135" t="s">
        <v>1780</v>
      </c>
      <c r="B1665" s="136">
        <v>1004</v>
      </c>
    </row>
    <row r="1666" spans="1:2" x14ac:dyDescent="0.2">
      <c r="A1666" s="135" t="s">
        <v>1781</v>
      </c>
      <c r="B1666" s="136">
        <v>1012</v>
      </c>
    </row>
    <row r="1667" spans="1:2" x14ac:dyDescent="0.2">
      <c r="A1667" s="135" t="s">
        <v>1782</v>
      </c>
      <c r="B1667" s="136">
        <v>974</v>
      </c>
    </row>
    <row r="1668" spans="1:2" x14ac:dyDescent="0.2">
      <c r="A1668" s="135" t="s">
        <v>1783</v>
      </c>
      <c r="B1668" s="136">
        <v>922</v>
      </c>
    </row>
    <row r="1669" spans="1:2" x14ac:dyDescent="0.2">
      <c r="A1669" s="135" t="s">
        <v>1784</v>
      </c>
      <c r="B1669" s="136"/>
    </row>
    <row r="1670" spans="1:2" x14ac:dyDescent="0.2">
      <c r="A1670" s="135" t="s">
        <v>1785</v>
      </c>
      <c r="B1670" s="136"/>
    </row>
    <row r="1671" spans="1:2" x14ac:dyDescent="0.2">
      <c r="A1671" s="135" t="s">
        <v>1786</v>
      </c>
      <c r="B1671" s="136">
        <v>933</v>
      </c>
    </row>
    <row r="1672" spans="1:2" x14ac:dyDescent="0.2">
      <c r="A1672" s="135" t="s">
        <v>1787</v>
      </c>
      <c r="B1672" s="136">
        <v>953</v>
      </c>
    </row>
    <row r="1673" spans="1:2" x14ac:dyDescent="0.2">
      <c r="A1673" s="135" t="s">
        <v>1788</v>
      </c>
      <c r="B1673" s="136">
        <v>950</v>
      </c>
    </row>
    <row r="1674" spans="1:2" x14ac:dyDescent="0.2">
      <c r="A1674" s="135" t="s">
        <v>1789</v>
      </c>
      <c r="B1674" s="136"/>
    </row>
    <row r="1675" spans="1:2" x14ac:dyDescent="0.2">
      <c r="A1675" s="135" t="s">
        <v>1790</v>
      </c>
      <c r="B1675" s="136">
        <v>921</v>
      </c>
    </row>
    <row r="1676" spans="1:2" x14ac:dyDescent="0.2">
      <c r="A1676" s="135" t="s">
        <v>1791</v>
      </c>
      <c r="B1676" s="136"/>
    </row>
    <row r="1677" spans="1:2" x14ac:dyDescent="0.2">
      <c r="A1677" s="135" t="s">
        <v>1792</v>
      </c>
      <c r="B1677" s="136"/>
    </row>
    <row r="1678" spans="1:2" x14ac:dyDescent="0.2">
      <c r="A1678" s="135" t="s">
        <v>1793</v>
      </c>
      <c r="B1678" s="136">
        <v>975</v>
      </c>
    </row>
    <row r="1679" spans="1:2" x14ac:dyDescent="0.2">
      <c r="A1679" s="135" t="s">
        <v>1794</v>
      </c>
      <c r="B1679" s="136">
        <v>1033</v>
      </c>
    </row>
    <row r="1680" spans="1:2" x14ac:dyDescent="0.2">
      <c r="A1680" s="135" t="s">
        <v>1795</v>
      </c>
      <c r="B1680" s="136">
        <v>1062</v>
      </c>
    </row>
    <row r="1681" spans="1:2" x14ac:dyDescent="0.2">
      <c r="A1681" s="135" t="s">
        <v>1796</v>
      </c>
      <c r="B1681" s="136">
        <v>1158</v>
      </c>
    </row>
    <row r="1682" spans="1:2" x14ac:dyDescent="0.2">
      <c r="A1682" s="135" t="s">
        <v>1797</v>
      </c>
      <c r="B1682" s="136">
        <v>1179</v>
      </c>
    </row>
    <row r="1683" spans="1:2" x14ac:dyDescent="0.2">
      <c r="A1683" s="135" t="s">
        <v>1798</v>
      </c>
      <c r="B1683" s="136"/>
    </row>
    <row r="1684" spans="1:2" x14ac:dyDescent="0.2">
      <c r="A1684" s="135" t="s">
        <v>1799</v>
      </c>
      <c r="B1684" s="136"/>
    </row>
    <row r="1685" spans="1:2" x14ac:dyDescent="0.2">
      <c r="A1685" s="135" t="s">
        <v>1800</v>
      </c>
      <c r="B1685" s="136">
        <v>1140</v>
      </c>
    </row>
    <row r="1686" spans="1:2" x14ac:dyDescent="0.2">
      <c r="A1686" s="135" t="s">
        <v>1801</v>
      </c>
      <c r="B1686" s="136">
        <v>1149</v>
      </c>
    </row>
    <row r="1687" spans="1:2" x14ac:dyDescent="0.2">
      <c r="A1687" s="135" t="s">
        <v>1802</v>
      </c>
      <c r="B1687" s="136">
        <v>1166</v>
      </c>
    </row>
    <row r="1688" spans="1:2" x14ac:dyDescent="0.2">
      <c r="A1688" s="135" t="s">
        <v>1803</v>
      </c>
      <c r="B1688" s="136">
        <v>1164</v>
      </c>
    </row>
    <row r="1689" spans="1:2" x14ac:dyDescent="0.2">
      <c r="A1689" s="135" t="s">
        <v>1804</v>
      </c>
      <c r="B1689" s="136">
        <v>1219</v>
      </c>
    </row>
    <row r="1690" spans="1:2" x14ac:dyDescent="0.2">
      <c r="A1690" s="135" t="s">
        <v>1805</v>
      </c>
      <c r="B1690" s="136"/>
    </row>
    <row r="1691" spans="1:2" x14ac:dyDescent="0.2">
      <c r="A1691" s="135" t="s">
        <v>1806</v>
      </c>
      <c r="B1691" s="136"/>
    </row>
    <row r="1692" spans="1:2" x14ac:dyDescent="0.2">
      <c r="A1692" s="135" t="s">
        <v>1807</v>
      </c>
      <c r="B1692" s="136">
        <v>1293</v>
      </c>
    </row>
    <row r="1693" spans="1:2" x14ac:dyDescent="0.2">
      <c r="A1693" s="135" t="s">
        <v>1808</v>
      </c>
      <c r="B1693" s="136">
        <v>1219</v>
      </c>
    </row>
    <row r="1694" spans="1:2" x14ac:dyDescent="0.2">
      <c r="A1694" s="135" t="s">
        <v>1809</v>
      </c>
      <c r="B1694" s="136">
        <v>1250</v>
      </c>
    </row>
    <row r="1695" spans="1:2" x14ac:dyDescent="0.2">
      <c r="A1695" s="135" t="s">
        <v>1810</v>
      </c>
      <c r="B1695" s="136">
        <v>1261</v>
      </c>
    </row>
    <row r="1696" spans="1:2" x14ac:dyDescent="0.2">
      <c r="A1696" s="135" t="s">
        <v>1811</v>
      </c>
      <c r="B1696" s="136">
        <v>1281</v>
      </c>
    </row>
    <row r="1697" spans="1:2" x14ac:dyDescent="0.2">
      <c r="A1697" s="135" t="s">
        <v>1812</v>
      </c>
      <c r="B1697" s="136"/>
    </row>
    <row r="1698" spans="1:2" x14ac:dyDescent="0.2">
      <c r="A1698" s="135" t="s">
        <v>1813</v>
      </c>
      <c r="B1698" s="136"/>
    </row>
    <row r="1699" spans="1:2" x14ac:dyDescent="0.2">
      <c r="A1699" s="135" t="s">
        <v>1814</v>
      </c>
      <c r="B1699" s="136">
        <v>1214</v>
      </c>
    </row>
    <row r="1700" spans="1:2" x14ac:dyDescent="0.2">
      <c r="A1700" s="135" t="s">
        <v>1815</v>
      </c>
      <c r="B1700" s="136">
        <v>1199</v>
      </c>
    </row>
    <row r="1701" spans="1:2" x14ac:dyDescent="0.2">
      <c r="A1701" s="135" t="s">
        <v>1816</v>
      </c>
      <c r="B1701" s="136">
        <v>1203</v>
      </c>
    </row>
    <row r="1702" spans="1:2" x14ac:dyDescent="0.2">
      <c r="A1702" s="135" t="s">
        <v>1817</v>
      </c>
      <c r="B1702" s="136">
        <v>1196</v>
      </c>
    </row>
    <row r="1703" spans="1:2" x14ac:dyDescent="0.2">
      <c r="A1703" s="135" t="s">
        <v>1818</v>
      </c>
      <c r="B1703" s="136"/>
    </row>
    <row r="1704" spans="1:2" x14ac:dyDescent="0.2">
      <c r="A1704" s="135" t="s">
        <v>1819</v>
      </c>
      <c r="B1704" s="136"/>
    </row>
    <row r="1705" spans="1:2" x14ac:dyDescent="0.2">
      <c r="A1705" s="135" t="s">
        <v>1820</v>
      </c>
      <c r="B1705" s="136"/>
    </row>
    <row r="1706" spans="1:2" x14ac:dyDescent="0.2">
      <c r="A1706" s="135" t="s">
        <v>1821</v>
      </c>
      <c r="B1706" s="136">
        <v>1209</v>
      </c>
    </row>
    <row r="1707" spans="1:2" x14ac:dyDescent="0.2">
      <c r="A1707" s="135" t="s">
        <v>1822</v>
      </c>
      <c r="B1707" s="136">
        <v>1244</v>
      </c>
    </row>
    <row r="1708" spans="1:2" x14ac:dyDescent="0.2">
      <c r="A1708" s="135" t="s">
        <v>1823</v>
      </c>
      <c r="B1708" s="136">
        <v>1263</v>
      </c>
    </row>
    <row r="1709" spans="1:2" x14ac:dyDescent="0.2">
      <c r="A1709" s="135" t="s">
        <v>1824</v>
      </c>
      <c r="B1709" s="136">
        <v>1231</v>
      </c>
    </row>
    <row r="1710" spans="1:2" x14ac:dyDescent="0.2">
      <c r="A1710" s="135" t="s">
        <v>1825</v>
      </c>
      <c r="B1710" s="136"/>
    </row>
    <row r="1711" spans="1:2" x14ac:dyDescent="0.2">
      <c r="A1711" s="135" t="s">
        <v>1826</v>
      </c>
      <c r="B1711" s="136"/>
    </row>
    <row r="1712" spans="1:2" x14ac:dyDescent="0.2">
      <c r="A1712" s="135" t="s">
        <v>1827</v>
      </c>
      <c r="B1712" s="136"/>
    </row>
    <row r="1713" spans="1:2" x14ac:dyDescent="0.2">
      <c r="A1713" s="135" t="s">
        <v>1828</v>
      </c>
      <c r="B1713" s="136">
        <v>1187</v>
      </c>
    </row>
    <row r="1714" spans="1:2" x14ac:dyDescent="0.2">
      <c r="A1714" s="135" t="s">
        <v>1829</v>
      </c>
      <c r="B1714" s="136">
        <v>1141</v>
      </c>
    </row>
    <row r="1715" spans="1:2" x14ac:dyDescent="0.2">
      <c r="A1715" s="135" t="s">
        <v>1830</v>
      </c>
      <c r="B1715" s="136">
        <v>1145</v>
      </c>
    </row>
    <row r="1716" spans="1:2" x14ac:dyDescent="0.2">
      <c r="A1716" s="135" t="s">
        <v>1831</v>
      </c>
      <c r="B1716" s="136">
        <v>1248</v>
      </c>
    </row>
    <row r="1717" spans="1:2" x14ac:dyDescent="0.2">
      <c r="A1717" s="135" t="s">
        <v>1832</v>
      </c>
      <c r="B1717" s="136">
        <v>1316</v>
      </c>
    </row>
    <row r="1718" spans="1:2" x14ac:dyDescent="0.2">
      <c r="A1718" s="135" t="s">
        <v>1833</v>
      </c>
      <c r="B1718" s="136"/>
    </row>
    <row r="1719" spans="1:2" x14ac:dyDescent="0.2">
      <c r="A1719" s="135" t="s">
        <v>1834</v>
      </c>
      <c r="B1719" s="136"/>
    </row>
    <row r="1720" spans="1:2" x14ac:dyDescent="0.2">
      <c r="A1720" s="135" t="s">
        <v>1835</v>
      </c>
      <c r="B1720" s="136">
        <v>1384</v>
      </c>
    </row>
    <row r="1721" spans="1:2" x14ac:dyDescent="0.2">
      <c r="A1721" s="135" t="s">
        <v>1836</v>
      </c>
      <c r="B1721" s="136">
        <v>1477</v>
      </c>
    </row>
    <row r="1722" spans="1:2" x14ac:dyDescent="0.2">
      <c r="A1722" s="135" t="s">
        <v>1837</v>
      </c>
      <c r="B1722" s="136">
        <v>1686</v>
      </c>
    </row>
    <row r="1723" spans="1:2" x14ac:dyDescent="0.2">
      <c r="A1723" s="135" t="s">
        <v>1838</v>
      </c>
      <c r="B1723" s="136">
        <v>1779</v>
      </c>
    </row>
    <row r="1724" spans="1:2" x14ac:dyDescent="0.2">
      <c r="A1724" s="135" t="s">
        <v>1839</v>
      </c>
      <c r="B1724" s="136">
        <v>1432</v>
      </c>
    </row>
    <row r="1725" spans="1:2" x14ac:dyDescent="0.2">
      <c r="A1725" s="135" t="s">
        <v>1840</v>
      </c>
      <c r="B1725" s="136"/>
    </row>
    <row r="1726" spans="1:2" x14ac:dyDescent="0.2">
      <c r="A1726" s="135" t="s">
        <v>1841</v>
      </c>
      <c r="B1726" s="136"/>
    </row>
    <row r="1727" spans="1:2" x14ac:dyDescent="0.2">
      <c r="A1727" s="135" t="s">
        <v>1842</v>
      </c>
      <c r="B1727" s="136"/>
    </row>
    <row r="1728" spans="1:2" x14ac:dyDescent="0.2">
      <c r="A1728" s="135" t="s">
        <v>1843</v>
      </c>
      <c r="B1728" s="136">
        <v>1309</v>
      </c>
    </row>
    <row r="1729" spans="1:2" x14ac:dyDescent="0.2">
      <c r="A1729" s="135" t="s">
        <v>1844</v>
      </c>
      <c r="B1729" s="136">
        <v>1305</v>
      </c>
    </row>
    <row r="1730" spans="1:2" x14ac:dyDescent="0.2">
      <c r="A1730" s="135" t="s">
        <v>1845</v>
      </c>
      <c r="B1730" s="136">
        <v>1503</v>
      </c>
    </row>
    <row r="1731" spans="1:2" x14ac:dyDescent="0.2">
      <c r="A1731" s="135" t="s">
        <v>1846</v>
      </c>
      <c r="B1731" s="136">
        <v>1631</v>
      </c>
    </row>
    <row r="1732" spans="1:2" x14ac:dyDescent="0.2">
      <c r="A1732" s="135" t="s">
        <v>1847</v>
      </c>
      <c r="B1732" s="136"/>
    </row>
    <row r="1733" spans="1:2" x14ac:dyDescent="0.2">
      <c r="A1733" s="135" t="s">
        <v>1848</v>
      </c>
      <c r="B1733" s="136"/>
    </row>
    <row r="1734" spans="1:2" x14ac:dyDescent="0.2">
      <c r="A1734" s="135" t="s">
        <v>1849</v>
      </c>
      <c r="B1734" s="136">
        <v>1723</v>
      </c>
    </row>
    <row r="1735" spans="1:2" x14ac:dyDescent="0.2">
      <c r="A1735" s="135" t="s">
        <v>1850</v>
      </c>
      <c r="B1735" s="136">
        <v>1588</v>
      </c>
    </row>
    <row r="1736" spans="1:2" x14ac:dyDescent="0.2">
      <c r="A1736" s="135" t="s">
        <v>1851</v>
      </c>
      <c r="B1736" s="136">
        <v>1635</v>
      </c>
    </row>
    <row r="1737" spans="1:2" x14ac:dyDescent="0.2">
      <c r="A1737" s="135" t="s">
        <v>1852</v>
      </c>
      <c r="B1737" s="136">
        <v>1536</v>
      </c>
    </row>
    <row r="1738" spans="1:2" x14ac:dyDescent="0.2">
      <c r="A1738" s="135" t="s">
        <v>1853</v>
      </c>
      <c r="B1738" s="136">
        <v>1507</v>
      </c>
    </row>
    <row r="1739" spans="1:2" x14ac:dyDescent="0.2">
      <c r="A1739" s="135" t="s">
        <v>1854</v>
      </c>
      <c r="B1739" s="136"/>
    </row>
    <row r="1740" spans="1:2" x14ac:dyDescent="0.2">
      <c r="A1740" s="135" t="s">
        <v>1855</v>
      </c>
      <c r="B1740" s="136"/>
    </row>
    <row r="1741" spans="1:2" x14ac:dyDescent="0.2">
      <c r="A1741" s="135" t="s">
        <v>1856</v>
      </c>
      <c r="B1741" s="136">
        <v>1351</v>
      </c>
    </row>
    <row r="1742" spans="1:2" x14ac:dyDescent="0.2">
      <c r="A1742" s="135" t="s">
        <v>1857</v>
      </c>
      <c r="B1742" s="136">
        <v>1308</v>
      </c>
    </row>
    <row r="1743" spans="1:2" x14ac:dyDescent="0.2">
      <c r="A1743" s="135" t="s">
        <v>1858</v>
      </c>
      <c r="B1743" s="136">
        <v>1311</v>
      </c>
    </row>
    <row r="1744" spans="1:2" x14ac:dyDescent="0.2">
      <c r="A1744" s="135" t="s">
        <v>1859</v>
      </c>
      <c r="B1744" s="136">
        <v>1312</v>
      </c>
    </row>
    <row r="1745" spans="1:2" x14ac:dyDescent="0.2">
      <c r="A1745" s="135" t="s">
        <v>1860</v>
      </c>
      <c r="B1745" s="136">
        <v>1358</v>
      </c>
    </row>
    <row r="1746" spans="1:2" x14ac:dyDescent="0.2">
      <c r="A1746" s="135" t="s">
        <v>1861</v>
      </c>
      <c r="B1746" s="136"/>
    </row>
    <row r="1747" spans="1:2" x14ac:dyDescent="0.2">
      <c r="A1747" s="135" t="s">
        <v>1862</v>
      </c>
      <c r="B1747" s="136"/>
    </row>
    <row r="1748" spans="1:2" x14ac:dyDescent="0.2">
      <c r="A1748" s="135" t="s">
        <v>1863</v>
      </c>
      <c r="B1748" s="136">
        <v>1380</v>
      </c>
    </row>
    <row r="1749" spans="1:2" x14ac:dyDescent="0.2">
      <c r="A1749" s="135" t="s">
        <v>1864</v>
      </c>
      <c r="B1749" s="136">
        <v>1361</v>
      </c>
    </row>
    <row r="1750" spans="1:2" x14ac:dyDescent="0.2">
      <c r="A1750" s="135" t="s">
        <v>1865</v>
      </c>
      <c r="B1750" s="136">
        <v>1345</v>
      </c>
    </row>
    <row r="1751" spans="1:2" x14ac:dyDescent="0.2">
      <c r="A1751" s="135" t="s">
        <v>1866</v>
      </c>
      <c r="B1751" s="136">
        <v>1305</v>
      </c>
    </row>
    <row r="1752" spans="1:2" x14ac:dyDescent="0.2">
      <c r="A1752" s="135" t="s">
        <v>1867</v>
      </c>
      <c r="B1752" s="136">
        <v>1289</v>
      </c>
    </row>
    <row r="1753" spans="1:2" x14ac:dyDescent="0.2">
      <c r="A1753" s="135" t="s">
        <v>1868</v>
      </c>
      <c r="B1753" s="136"/>
    </row>
    <row r="1754" spans="1:2" x14ac:dyDescent="0.2">
      <c r="A1754" s="135" t="s">
        <v>1869</v>
      </c>
      <c r="B1754" s="136"/>
    </row>
    <row r="1755" spans="1:2" x14ac:dyDescent="0.2">
      <c r="A1755" s="135" t="s">
        <v>1870</v>
      </c>
      <c r="B1755" s="136"/>
    </row>
    <row r="1756" spans="1:2" x14ac:dyDescent="0.2">
      <c r="A1756" s="135" t="s">
        <v>1871</v>
      </c>
      <c r="B1756" s="136">
        <v>1242</v>
      </c>
    </row>
    <row r="1757" spans="1:2" x14ac:dyDescent="0.2">
      <c r="A1757" s="135" t="s">
        <v>1872</v>
      </c>
      <c r="B1757" s="136">
        <v>1254</v>
      </c>
    </row>
    <row r="1758" spans="1:2" x14ac:dyDescent="0.2">
      <c r="A1758" s="135" t="s">
        <v>1873</v>
      </c>
      <c r="B1758" s="136">
        <v>1254</v>
      </c>
    </row>
    <row r="1759" spans="1:2" x14ac:dyDescent="0.2">
      <c r="A1759" s="135" t="s">
        <v>1874</v>
      </c>
      <c r="B1759" s="136">
        <v>1260</v>
      </c>
    </row>
    <row r="1760" spans="1:2" x14ac:dyDescent="0.2">
      <c r="A1760" s="135" t="s">
        <v>1875</v>
      </c>
      <c r="B1760" s="136"/>
    </row>
    <row r="1761" spans="1:2" x14ac:dyDescent="0.2">
      <c r="A1761" s="135" t="s">
        <v>1876</v>
      </c>
      <c r="B1761" s="136"/>
    </row>
    <row r="1762" spans="1:2" x14ac:dyDescent="0.2">
      <c r="A1762" s="135" t="s">
        <v>1877</v>
      </c>
      <c r="B1762" s="136">
        <v>1271</v>
      </c>
    </row>
    <row r="1763" spans="1:2" x14ac:dyDescent="0.2">
      <c r="A1763" s="135" t="s">
        <v>1878</v>
      </c>
      <c r="B1763" s="136">
        <v>1307</v>
      </c>
    </row>
    <row r="1764" spans="1:2" x14ac:dyDescent="0.2">
      <c r="A1764" s="135" t="s">
        <v>1879</v>
      </c>
      <c r="B1764" s="136">
        <v>1291</v>
      </c>
    </row>
    <row r="1765" spans="1:2" x14ac:dyDescent="0.2">
      <c r="A1765" s="135" t="s">
        <v>1880</v>
      </c>
      <c r="B1765" s="136">
        <v>1339</v>
      </c>
    </row>
    <row r="1766" spans="1:2" x14ac:dyDescent="0.2">
      <c r="A1766" s="135" t="s">
        <v>1881</v>
      </c>
      <c r="B1766" s="136">
        <v>1376</v>
      </c>
    </row>
    <row r="1767" spans="1:2" x14ac:dyDescent="0.2">
      <c r="A1767" s="135" t="s">
        <v>1882</v>
      </c>
      <c r="B1767" s="136"/>
    </row>
    <row r="1768" spans="1:2" x14ac:dyDescent="0.2">
      <c r="A1768" s="135" t="s">
        <v>1883</v>
      </c>
      <c r="B1768" s="136"/>
    </row>
    <row r="1769" spans="1:2" x14ac:dyDescent="0.2">
      <c r="A1769" s="135" t="s">
        <v>1884</v>
      </c>
      <c r="B1769" s="136">
        <v>1345</v>
      </c>
    </row>
    <row r="1770" spans="1:2" x14ac:dyDescent="0.2">
      <c r="A1770" s="135" t="s">
        <v>1885</v>
      </c>
      <c r="B1770" s="136">
        <v>1452</v>
      </c>
    </row>
    <row r="1771" spans="1:2" x14ac:dyDescent="0.2">
      <c r="A1771" s="135" t="s">
        <v>1886</v>
      </c>
      <c r="B1771" s="136">
        <v>1484</v>
      </c>
    </row>
    <row r="1772" spans="1:2" x14ac:dyDescent="0.2">
      <c r="A1772" s="135" t="s">
        <v>1887</v>
      </c>
      <c r="B1772" s="136">
        <v>1397</v>
      </c>
    </row>
    <row r="1773" spans="1:2" x14ac:dyDescent="0.2">
      <c r="A1773" s="135" t="s">
        <v>1888</v>
      </c>
      <c r="B1773" s="136">
        <v>1331</v>
      </c>
    </row>
    <row r="1774" spans="1:2" x14ac:dyDescent="0.2">
      <c r="A1774" s="135" t="s">
        <v>1889</v>
      </c>
      <c r="B1774" s="136"/>
    </row>
    <row r="1775" spans="1:2" x14ac:dyDescent="0.2">
      <c r="A1775" s="135" t="s">
        <v>1890</v>
      </c>
      <c r="B1775" s="136"/>
    </row>
    <row r="1776" spans="1:2" x14ac:dyDescent="0.2">
      <c r="A1776" s="135" t="s">
        <v>1891</v>
      </c>
      <c r="B1776" s="136">
        <v>1308</v>
      </c>
    </row>
    <row r="1777" spans="1:2" x14ac:dyDescent="0.2">
      <c r="A1777" s="135" t="s">
        <v>1892</v>
      </c>
      <c r="B1777" s="136">
        <v>1285</v>
      </c>
    </row>
    <row r="1778" spans="1:2" x14ac:dyDescent="0.2">
      <c r="A1778" s="135" t="s">
        <v>1893</v>
      </c>
      <c r="B1778" s="136">
        <v>1234</v>
      </c>
    </row>
    <row r="1779" spans="1:2" x14ac:dyDescent="0.2">
      <c r="A1779" s="135" t="s">
        <v>1894</v>
      </c>
      <c r="B1779" s="136">
        <v>1231</v>
      </c>
    </row>
    <row r="1780" spans="1:2" x14ac:dyDescent="0.2">
      <c r="A1780" s="135" t="s">
        <v>1895</v>
      </c>
      <c r="B1780" s="136">
        <v>1251</v>
      </c>
    </row>
    <row r="1781" spans="1:2" x14ac:dyDescent="0.2">
      <c r="A1781" s="135" t="s">
        <v>1896</v>
      </c>
      <c r="B1781" s="136"/>
    </row>
    <row r="1782" spans="1:2" x14ac:dyDescent="0.2">
      <c r="A1782" s="135" t="s">
        <v>1897</v>
      </c>
      <c r="B1782" s="136"/>
    </row>
    <row r="1783" spans="1:2" x14ac:dyDescent="0.2">
      <c r="A1783" s="135" t="s">
        <v>1898</v>
      </c>
      <c r="B1783" s="136">
        <v>1183</v>
      </c>
    </row>
    <row r="1784" spans="1:2" x14ac:dyDescent="0.2">
      <c r="A1784" s="135" t="s">
        <v>1899</v>
      </c>
      <c r="B1784" s="136">
        <v>1204</v>
      </c>
    </row>
    <row r="1785" spans="1:2" x14ac:dyDescent="0.2">
      <c r="A1785" s="135" t="s">
        <v>1900</v>
      </c>
      <c r="B1785" s="136">
        <v>1209</v>
      </c>
    </row>
    <row r="1786" spans="1:2" x14ac:dyDescent="0.2">
      <c r="A1786" s="135" t="s">
        <v>1901</v>
      </c>
      <c r="B1786" s="136">
        <v>1174</v>
      </c>
    </row>
    <row r="1787" spans="1:2" x14ac:dyDescent="0.2">
      <c r="A1787" s="135" t="s">
        <v>1902</v>
      </c>
      <c r="B1787" s="136">
        <v>1147</v>
      </c>
    </row>
    <row r="1788" spans="1:2" x14ac:dyDescent="0.2">
      <c r="A1788" s="135" t="s">
        <v>1903</v>
      </c>
      <c r="B1788" s="136"/>
    </row>
    <row r="1789" spans="1:2" x14ac:dyDescent="0.2">
      <c r="A1789" s="135" t="s">
        <v>1904</v>
      </c>
      <c r="B1789" s="136"/>
    </row>
    <row r="1790" spans="1:2" x14ac:dyDescent="0.2">
      <c r="A1790" s="135" t="s">
        <v>1905</v>
      </c>
      <c r="B1790" s="136">
        <v>1149</v>
      </c>
    </row>
    <row r="1791" spans="1:2" x14ac:dyDescent="0.2">
      <c r="A1791" s="135" t="s">
        <v>1906</v>
      </c>
      <c r="B1791" s="136">
        <v>1179</v>
      </c>
    </row>
    <row r="1792" spans="1:2" x14ac:dyDescent="0.2">
      <c r="A1792" s="135" t="s">
        <v>1907</v>
      </c>
      <c r="B1792" s="136">
        <v>1195</v>
      </c>
    </row>
    <row r="1793" spans="1:2" x14ac:dyDescent="0.2">
      <c r="A1793" s="135" t="s">
        <v>1908</v>
      </c>
      <c r="B1793" s="136">
        <v>1146</v>
      </c>
    </row>
    <row r="1794" spans="1:2" x14ac:dyDescent="0.2">
      <c r="A1794" s="135" t="s">
        <v>1909</v>
      </c>
      <c r="B1794" s="136">
        <v>1118</v>
      </c>
    </row>
    <row r="1795" spans="1:2" x14ac:dyDescent="0.2">
      <c r="A1795" s="135" t="s">
        <v>1910</v>
      </c>
      <c r="B1795" s="136"/>
    </row>
    <row r="1796" spans="1:2" x14ac:dyDescent="0.2">
      <c r="A1796" s="135" t="s">
        <v>1911</v>
      </c>
      <c r="B1796" s="136"/>
    </row>
    <row r="1797" spans="1:2" x14ac:dyDescent="0.2">
      <c r="A1797" s="135" t="s">
        <v>1912</v>
      </c>
      <c r="B1797" s="136">
        <v>1063</v>
      </c>
    </row>
    <row r="1798" spans="1:2" x14ac:dyDescent="0.2">
      <c r="A1798" s="135" t="s">
        <v>1913</v>
      </c>
      <c r="B1798" s="136">
        <v>1045</v>
      </c>
    </row>
    <row r="1799" spans="1:2" x14ac:dyDescent="0.2">
      <c r="A1799" s="135" t="s">
        <v>1914</v>
      </c>
      <c r="B1799" s="136">
        <v>1041</v>
      </c>
    </row>
    <row r="1800" spans="1:2" x14ac:dyDescent="0.2">
      <c r="A1800" s="135" t="s">
        <v>1915</v>
      </c>
      <c r="B1800" s="136">
        <v>1015</v>
      </c>
    </row>
    <row r="1801" spans="1:2" x14ac:dyDescent="0.2">
      <c r="A1801" s="135" t="s">
        <v>1916</v>
      </c>
      <c r="B1801" s="136"/>
    </row>
    <row r="1802" spans="1:2" x14ac:dyDescent="0.2">
      <c r="A1802" s="135" t="s">
        <v>1917</v>
      </c>
      <c r="B1802" s="136"/>
    </row>
    <row r="1803" spans="1:2" x14ac:dyDescent="0.2">
      <c r="A1803" s="135" t="s">
        <v>1918</v>
      </c>
      <c r="B1803" s="136"/>
    </row>
    <row r="1804" spans="1:2" x14ac:dyDescent="0.2">
      <c r="A1804" s="135" t="s">
        <v>1919</v>
      </c>
      <c r="B1804" s="136">
        <v>990</v>
      </c>
    </row>
    <row r="1805" spans="1:2" x14ac:dyDescent="0.2">
      <c r="A1805" s="135" t="s">
        <v>1920</v>
      </c>
      <c r="B1805" s="136">
        <v>990</v>
      </c>
    </row>
    <row r="1806" spans="1:2" x14ac:dyDescent="0.2">
      <c r="A1806" s="135" t="s">
        <v>1921</v>
      </c>
      <c r="B1806" s="136">
        <v>971</v>
      </c>
    </row>
    <row r="1807" spans="1:2" x14ac:dyDescent="0.2">
      <c r="A1807" s="135" t="s">
        <v>1922</v>
      </c>
      <c r="B1807" s="136">
        <v>941</v>
      </c>
    </row>
    <row r="1808" spans="1:2" x14ac:dyDescent="0.2">
      <c r="A1808" s="135" t="s">
        <v>1923</v>
      </c>
      <c r="B1808" s="136">
        <v>975</v>
      </c>
    </row>
    <row r="1809" spans="1:2" x14ac:dyDescent="0.2">
      <c r="A1809" s="135" t="s">
        <v>1924</v>
      </c>
      <c r="B1809" s="136"/>
    </row>
    <row r="1810" spans="1:2" x14ac:dyDescent="0.2">
      <c r="A1810" s="135" t="s">
        <v>1925</v>
      </c>
      <c r="B1810" s="136"/>
    </row>
    <row r="1811" spans="1:2" x14ac:dyDescent="0.2">
      <c r="A1811" s="135" t="s">
        <v>1926</v>
      </c>
      <c r="B1811" s="136">
        <v>957</v>
      </c>
    </row>
    <row r="1812" spans="1:2" x14ac:dyDescent="0.2">
      <c r="A1812" s="135" t="s">
        <v>1927</v>
      </c>
      <c r="B1812" s="136">
        <v>892</v>
      </c>
    </row>
    <row r="1813" spans="1:2" x14ac:dyDescent="0.2">
      <c r="A1813" s="135" t="s">
        <v>1928</v>
      </c>
      <c r="B1813" s="136">
        <v>881</v>
      </c>
    </row>
    <row r="1814" spans="1:2" x14ac:dyDescent="0.2">
      <c r="A1814" s="135" t="s">
        <v>1929</v>
      </c>
      <c r="B1814" s="136">
        <v>899</v>
      </c>
    </row>
    <row r="1815" spans="1:2" x14ac:dyDescent="0.2">
      <c r="A1815" s="135" t="s">
        <v>1930</v>
      </c>
      <c r="B1815" s="136">
        <v>832</v>
      </c>
    </row>
    <row r="1816" spans="1:2" x14ac:dyDescent="0.2">
      <c r="A1816" s="135" t="s">
        <v>1931</v>
      </c>
      <c r="B1816" s="136"/>
    </row>
    <row r="1817" spans="1:2" x14ac:dyDescent="0.2">
      <c r="A1817" s="135" t="s">
        <v>1932</v>
      </c>
      <c r="B1817" s="136"/>
    </row>
    <row r="1818" spans="1:2" x14ac:dyDescent="0.2">
      <c r="A1818" s="135" t="s">
        <v>1933</v>
      </c>
      <c r="B1818" s="136">
        <v>825</v>
      </c>
    </row>
    <row r="1819" spans="1:2" x14ac:dyDescent="0.2">
      <c r="A1819" s="135" t="s">
        <v>1934</v>
      </c>
      <c r="B1819" s="136">
        <v>862</v>
      </c>
    </row>
    <row r="1820" spans="1:2" x14ac:dyDescent="0.2">
      <c r="A1820" s="135" t="s">
        <v>1935</v>
      </c>
      <c r="B1820" s="136">
        <v>850</v>
      </c>
    </row>
    <row r="1821" spans="1:2" x14ac:dyDescent="0.2">
      <c r="A1821" s="135" t="s">
        <v>1936</v>
      </c>
      <c r="B1821" s="136">
        <v>851</v>
      </c>
    </row>
    <row r="1822" spans="1:2" x14ac:dyDescent="0.2">
      <c r="A1822" s="135" t="s">
        <v>1937</v>
      </c>
      <c r="B1822" s="136">
        <v>858</v>
      </c>
    </row>
    <row r="1823" spans="1:2" x14ac:dyDescent="0.2">
      <c r="A1823" s="135" t="s">
        <v>1938</v>
      </c>
      <c r="B1823" s="136"/>
    </row>
    <row r="1824" spans="1:2" x14ac:dyDescent="0.2">
      <c r="A1824" s="135" t="s">
        <v>1939</v>
      </c>
      <c r="B1824" s="136"/>
    </row>
    <row r="1825" spans="1:2" x14ac:dyDescent="0.2">
      <c r="A1825" s="135" t="s">
        <v>1940</v>
      </c>
      <c r="B1825" s="136">
        <v>871</v>
      </c>
    </row>
    <row r="1826" spans="1:2" x14ac:dyDescent="0.2">
      <c r="A1826" s="135" t="s">
        <v>1941</v>
      </c>
      <c r="B1826" s="136">
        <v>908</v>
      </c>
    </row>
    <row r="1827" spans="1:2" x14ac:dyDescent="0.2">
      <c r="A1827" s="135" t="s">
        <v>1942</v>
      </c>
      <c r="B1827" s="136">
        <v>905</v>
      </c>
    </row>
    <row r="1828" spans="1:2" x14ac:dyDescent="0.2">
      <c r="A1828" s="135" t="s">
        <v>1943</v>
      </c>
      <c r="B1828" s="136">
        <v>899</v>
      </c>
    </row>
    <row r="1829" spans="1:2" x14ac:dyDescent="0.2">
      <c r="A1829" s="135" t="s">
        <v>1944</v>
      </c>
      <c r="B1829" s="136">
        <v>873</v>
      </c>
    </row>
    <row r="1830" spans="1:2" x14ac:dyDescent="0.2">
      <c r="A1830" s="135" t="s">
        <v>1945</v>
      </c>
      <c r="B1830" s="136"/>
    </row>
    <row r="1831" spans="1:2" x14ac:dyDescent="0.2">
      <c r="A1831" s="135" t="s">
        <v>1946</v>
      </c>
      <c r="B1831" s="136"/>
    </row>
    <row r="1832" spans="1:2" x14ac:dyDescent="0.2">
      <c r="A1832" s="135" t="s">
        <v>1947</v>
      </c>
      <c r="B1832" s="136">
        <v>849</v>
      </c>
    </row>
    <row r="1833" spans="1:2" x14ac:dyDescent="0.2">
      <c r="A1833" s="135" t="s">
        <v>1948</v>
      </c>
      <c r="B1833" s="136">
        <v>862</v>
      </c>
    </row>
    <row r="1834" spans="1:2" x14ac:dyDescent="0.2">
      <c r="A1834" s="135" t="s">
        <v>1949</v>
      </c>
      <c r="B1834" s="136">
        <v>885</v>
      </c>
    </row>
    <row r="1835" spans="1:2" x14ac:dyDescent="0.2">
      <c r="A1835" s="135" t="s">
        <v>1950</v>
      </c>
      <c r="B1835" s="136">
        <v>885</v>
      </c>
    </row>
    <row r="1836" spans="1:2" x14ac:dyDescent="0.2">
      <c r="A1836" s="135" t="s">
        <v>1951</v>
      </c>
      <c r="B1836" s="136">
        <v>854</v>
      </c>
    </row>
    <row r="1837" spans="1:2" x14ac:dyDescent="0.2">
      <c r="A1837" s="135" t="s">
        <v>1952</v>
      </c>
      <c r="B1837" s="136"/>
    </row>
    <row r="1838" spans="1:2" x14ac:dyDescent="0.2">
      <c r="A1838" s="135" t="s">
        <v>1953</v>
      </c>
      <c r="B1838" s="136"/>
    </row>
    <row r="1839" spans="1:2" x14ac:dyDescent="0.2">
      <c r="A1839" s="135" t="s">
        <v>1954</v>
      </c>
      <c r="B1839" s="136">
        <v>848</v>
      </c>
    </row>
    <row r="1840" spans="1:2" x14ac:dyDescent="0.2">
      <c r="A1840" s="135" t="s">
        <v>1955</v>
      </c>
      <c r="B1840" s="136">
        <v>867</v>
      </c>
    </row>
    <row r="1841" spans="1:2" x14ac:dyDescent="0.2">
      <c r="A1841" s="135" t="s">
        <v>1956</v>
      </c>
      <c r="B1841" s="136">
        <v>885</v>
      </c>
    </row>
    <row r="1842" spans="1:2" x14ac:dyDescent="0.2">
      <c r="A1842" s="135" t="s">
        <v>1957</v>
      </c>
      <c r="B1842" s="136">
        <v>884</v>
      </c>
    </row>
    <row r="1843" spans="1:2" x14ac:dyDescent="0.2">
      <c r="A1843" s="135" t="s">
        <v>1958</v>
      </c>
      <c r="B1843" s="136">
        <v>901</v>
      </c>
    </row>
    <row r="1844" spans="1:2" x14ac:dyDescent="0.2">
      <c r="A1844" s="135" t="s">
        <v>1959</v>
      </c>
      <c r="B1844" s="136"/>
    </row>
    <row r="1845" spans="1:2" x14ac:dyDescent="0.2">
      <c r="A1845" s="135" t="s">
        <v>1960</v>
      </c>
      <c r="B1845" s="136"/>
    </row>
    <row r="1846" spans="1:2" x14ac:dyDescent="0.2">
      <c r="A1846" s="135" t="s">
        <v>1961</v>
      </c>
      <c r="B1846" s="136">
        <v>920</v>
      </c>
    </row>
    <row r="1847" spans="1:2" x14ac:dyDescent="0.2">
      <c r="A1847" s="135" t="s">
        <v>1962</v>
      </c>
      <c r="B1847" s="136">
        <v>948</v>
      </c>
    </row>
    <row r="1848" spans="1:2" x14ac:dyDescent="0.2">
      <c r="A1848" s="135" t="s">
        <v>1963</v>
      </c>
      <c r="B1848" s="136">
        <v>994</v>
      </c>
    </row>
    <row r="1849" spans="1:2" x14ac:dyDescent="0.2">
      <c r="A1849" s="135" t="s">
        <v>1964</v>
      </c>
      <c r="B1849" s="136">
        <v>1004</v>
      </c>
    </row>
    <row r="1850" spans="1:2" x14ac:dyDescent="0.2">
      <c r="A1850" s="135" t="s">
        <v>1965</v>
      </c>
      <c r="B1850" s="136">
        <v>1075</v>
      </c>
    </row>
    <row r="1851" spans="1:2" x14ac:dyDescent="0.2">
      <c r="A1851" s="135" t="s">
        <v>1966</v>
      </c>
      <c r="B1851" s="136"/>
    </row>
    <row r="1852" spans="1:2" x14ac:dyDescent="0.2">
      <c r="A1852" s="135" t="s">
        <v>1967</v>
      </c>
      <c r="B1852" s="136"/>
    </row>
    <row r="1853" spans="1:2" x14ac:dyDescent="0.2">
      <c r="A1853" s="135" t="s">
        <v>1968</v>
      </c>
      <c r="B1853" s="136">
        <v>1112</v>
      </c>
    </row>
    <row r="1854" spans="1:2" x14ac:dyDescent="0.2">
      <c r="A1854" s="135" t="s">
        <v>1969</v>
      </c>
      <c r="B1854" s="136">
        <v>1070</v>
      </c>
    </row>
    <row r="1855" spans="1:2" x14ac:dyDescent="0.2">
      <c r="A1855" s="135" t="s">
        <v>1970</v>
      </c>
      <c r="B1855" s="136">
        <v>1029</v>
      </c>
    </row>
    <row r="1856" spans="1:2" x14ac:dyDescent="0.2">
      <c r="A1856" s="135" t="s">
        <v>1971</v>
      </c>
      <c r="B1856" s="136">
        <v>1066</v>
      </c>
    </row>
    <row r="1857" spans="1:2" x14ac:dyDescent="0.2">
      <c r="A1857" s="135" t="s">
        <v>1972</v>
      </c>
      <c r="B1857" s="136">
        <v>1066</v>
      </c>
    </row>
    <row r="1858" spans="1:2" x14ac:dyDescent="0.2">
      <c r="A1858" s="135" t="s">
        <v>1973</v>
      </c>
      <c r="B1858" s="136"/>
    </row>
    <row r="1859" spans="1:2" x14ac:dyDescent="0.2">
      <c r="A1859" s="135" t="s">
        <v>1974</v>
      </c>
      <c r="B1859" s="136"/>
    </row>
    <row r="1860" spans="1:2" x14ac:dyDescent="0.2">
      <c r="A1860" s="135" t="s">
        <v>1975</v>
      </c>
      <c r="B1860" s="136"/>
    </row>
    <row r="1861" spans="1:2" x14ac:dyDescent="0.2">
      <c r="A1861" s="135" t="s">
        <v>1976</v>
      </c>
      <c r="B1861" s="136">
        <v>1068</v>
      </c>
    </row>
    <row r="1862" spans="1:2" x14ac:dyDescent="0.2">
      <c r="A1862" s="135" t="s">
        <v>1977</v>
      </c>
      <c r="B1862" s="136">
        <v>1066</v>
      </c>
    </row>
    <row r="1863" spans="1:2" x14ac:dyDescent="0.2">
      <c r="A1863" s="135" t="s">
        <v>1978</v>
      </c>
      <c r="B1863" s="136">
        <v>1052</v>
      </c>
    </row>
    <row r="1864" spans="1:2" x14ac:dyDescent="0.2">
      <c r="A1864" s="135" t="s">
        <v>1979</v>
      </c>
      <c r="B1864" s="136">
        <v>1035</v>
      </c>
    </row>
    <row r="1865" spans="1:2" x14ac:dyDescent="0.2">
      <c r="A1865" s="135" t="s">
        <v>1980</v>
      </c>
      <c r="B1865" s="136"/>
    </row>
    <row r="1866" spans="1:2" x14ac:dyDescent="0.2">
      <c r="A1866" s="135" t="s">
        <v>1981</v>
      </c>
      <c r="B1866" s="136"/>
    </row>
    <row r="1867" spans="1:2" x14ac:dyDescent="0.2">
      <c r="A1867" s="135" t="s">
        <v>1982</v>
      </c>
      <c r="B1867" s="136">
        <v>1016</v>
      </c>
    </row>
    <row r="1868" spans="1:2" x14ac:dyDescent="0.2">
      <c r="A1868" s="135" t="s">
        <v>1983</v>
      </c>
      <c r="B1868" s="136">
        <v>1015</v>
      </c>
    </row>
    <row r="1869" spans="1:2" x14ac:dyDescent="0.2">
      <c r="A1869" s="135" t="s">
        <v>1984</v>
      </c>
      <c r="B1869" s="136">
        <v>1032</v>
      </c>
    </row>
    <row r="1870" spans="1:2" x14ac:dyDescent="0.2">
      <c r="A1870" s="135" t="s">
        <v>1985</v>
      </c>
      <c r="B1870" s="136">
        <v>1041</v>
      </c>
    </row>
    <row r="1871" spans="1:2" x14ac:dyDescent="0.2">
      <c r="A1871" s="135" t="s">
        <v>1986</v>
      </c>
      <c r="B1871" s="136">
        <v>1047</v>
      </c>
    </row>
    <row r="1872" spans="1:2" x14ac:dyDescent="0.2">
      <c r="A1872" s="135" t="s">
        <v>1987</v>
      </c>
      <c r="B1872" s="136"/>
    </row>
    <row r="1873" spans="1:2" x14ac:dyDescent="0.2">
      <c r="A1873" s="135" t="s">
        <v>1988</v>
      </c>
      <c r="B1873" s="136"/>
    </row>
    <row r="1874" spans="1:2" x14ac:dyDescent="0.2">
      <c r="A1874" s="135" t="s">
        <v>1989</v>
      </c>
      <c r="B1874" s="136">
        <v>1042</v>
      </c>
    </row>
    <row r="1875" spans="1:2" x14ac:dyDescent="0.2">
      <c r="A1875" s="135" t="s">
        <v>1990</v>
      </c>
      <c r="B1875" s="136">
        <v>1004</v>
      </c>
    </row>
    <row r="1876" spans="1:2" x14ac:dyDescent="0.2">
      <c r="A1876" s="135" t="s">
        <v>1991</v>
      </c>
      <c r="B1876" s="136">
        <v>971</v>
      </c>
    </row>
    <row r="1877" spans="1:2" x14ac:dyDescent="0.2">
      <c r="A1877" s="135" t="s">
        <v>1992</v>
      </c>
      <c r="B1877" s="136">
        <v>942</v>
      </c>
    </row>
    <row r="1878" spans="1:2" x14ac:dyDescent="0.2">
      <c r="A1878" s="135" t="s">
        <v>1993</v>
      </c>
      <c r="B1878" s="136">
        <v>949</v>
      </c>
    </row>
    <row r="1879" spans="1:2" x14ac:dyDescent="0.2">
      <c r="A1879" s="135" t="s">
        <v>1994</v>
      </c>
      <c r="B1879" s="136"/>
    </row>
    <row r="1880" spans="1:2" x14ac:dyDescent="0.2">
      <c r="A1880" s="135" t="s">
        <v>1995</v>
      </c>
      <c r="B1880" s="136"/>
    </row>
    <row r="1881" spans="1:2" x14ac:dyDescent="0.2">
      <c r="A1881" s="135" t="s">
        <v>1996</v>
      </c>
      <c r="B1881" s="136">
        <v>938</v>
      </c>
    </row>
    <row r="1882" spans="1:2" x14ac:dyDescent="0.2">
      <c r="A1882" s="135" t="s">
        <v>1997</v>
      </c>
      <c r="B1882" s="136">
        <v>944</v>
      </c>
    </row>
    <row r="1883" spans="1:2" x14ac:dyDescent="0.2">
      <c r="A1883" s="135" t="s">
        <v>1998</v>
      </c>
      <c r="B1883" s="136">
        <v>969</v>
      </c>
    </row>
    <row r="1884" spans="1:2" x14ac:dyDescent="0.2">
      <c r="A1884" s="135" t="s">
        <v>1999</v>
      </c>
      <c r="B1884" s="136">
        <v>987</v>
      </c>
    </row>
    <row r="1885" spans="1:2" x14ac:dyDescent="0.2">
      <c r="A1885" s="135" t="s">
        <v>2000</v>
      </c>
      <c r="B1885" s="136">
        <v>1026</v>
      </c>
    </row>
    <row r="1886" spans="1:2" x14ac:dyDescent="0.2">
      <c r="A1886" s="135" t="s">
        <v>2001</v>
      </c>
      <c r="B1886" s="136"/>
    </row>
    <row r="1887" spans="1:2" x14ac:dyDescent="0.2">
      <c r="A1887" s="135" t="s">
        <v>2002</v>
      </c>
      <c r="B1887" s="136"/>
    </row>
    <row r="1888" spans="1:2" x14ac:dyDescent="0.2">
      <c r="A1888" s="135" t="s">
        <v>2003</v>
      </c>
      <c r="B1888" s="136">
        <v>1027</v>
      </c>
    </row>
    <row r="1889" spans="1:2" x14ac:dyDescent="0.2">
      <c r="A1889" s="135" t="s">
        <v>2004</v>
      </c>
      <c r="B1889" s="136">
        <v>1003</v>
      </c>
    </row>
    <row r="1890" spans="1:2" x14ac:dyDescent="0.2">
      <c r="A1890" s="135" t="s">
        <v>2005</v>
      </c>
      <c r="B1890" s="136">
        <v>957</v>
      </c>
    </row>
    <row r="1891" spans="1:2" x14ac:dyDescent="0.2">
      <c r="A1891" s="135" t="s">
        <v>2006</v>
      </c>
      <c r="B1891" s="136">
        <v>974</v>
      </c>
    </row>
    <row r="1892" spans="1:2" x14ac:dyDescent="0.2">
      <c r="A1892" s="135" t="s">
        <v>2007</v>
      </c>
      <c r="B1892" s="136">
        <v>976</v>
      </c>
    </row>
    <row r="1893" spans="1:2" x14ac:dyDescent="0.2">
      <c r="A1893" s="135" t="s">
        <v>2008</v>
      </c>
      <c r="B1893" s="136"/>
    </row>
    <row r="1894" spans="1:2" x14ac:dyDescent="0.2">
      <c r="A1894" s="135" t="s">
        <v>2009</v>
      </c>
      <c r="B1894" s="136"/>
    </row>
    <row r="1895" spans="1:2" x14ac:dyDescent="0.2">
      <c r="A1895" s="135" t="s">
        <v>2010</v>
      </c>
      <c r="B1895" s="136"/>
    </row>
    <row r="1896" spans="1:2" x14ac:dyDescent="0.2">
      <c r="A1896" s="135" t="s">
        <v>2011</v>
      </c>
      <c r="B1896" s="136">
        <v>962</v>
      </c>
    </row>
    <row r="1897" spans="1:2" x14ac:dyDescent="0.2">
      <c r="A1897" s="135" t="s">
        <v>2012</v>
      </c>
      <c r="B1897" s="136">
        <v>981</v>
      </c>
    </row>
    <row r="1898" spans="1:2" x14ac:dyDescent="0.2">
      <c r="A1898" s="135" t="s">
        <v>2013</v>
      </c>
      <c r="B1898" s="136">
        <v>1010</v>
      </c>
    </row>
    <row r="1899" spans="1:2" x14ac:dyDescent="0.2">
      <c r="A1899" s="135" t="s">
        <v>2014</v>
      </c>
      <c r="B1899" s="136">
        <v>1044</v>
      </c>
    </row>
    <row r="1900" spans="1:2" x14ac:dyDescent="0.2">
      <c r="A1900" s="135" t="s">
        <v>2015</v>
      </c>
      <c r="B1900" s="136"/>
    </row>
    <row r="1901" spans="1:2" x14ac:dyDescent="0.2">
      <c r="A1901" s="135" t="s">
        <v>2016</v>
      </c>
      <c r="B1901" s="136"/>
    </row>
    <row r="1902" spans="1:2" x14ac:dyDescent="0.2">
      <c r="A1902" s="135" t="s">
        <v>2017</v>
      </c>
      <c r="B1902" s="136">
        <v>1114</v>
      </c>
    </row>
    <row r="1903" spans="1:2" x14ac:dyDescent="0.2">
      <c r="A1903" s="135" t="s">
        <v>2018</v>
      </c>
      <c r="B1903" s="136">
        <v>1113</v>
      </c>
    </row>
    <row r="1904" spans="1:2" x14ac:dyDescent="0.2">
      <c r="A1904" s="135" t="s">
        <v>2019</v>
      </c>
      <c r="B1904" s="136">
        <v>1082</v>
      </c>
    </row>
    <row r="1905" spans="1:2" x14ac:dyDescent="0.2">
      <c r="A1905" s="135" t="s">
        <v>2020</v>
      </c>
      <c r="B1905" s="136">
        <v>1070</v>
      </c>
    </row>
    <row r="1906" spans="1:2" x14ac:dyDescent="0.2">
      <c r="A1906" s="135" t="s">
        <v>2021</v>
      </c>
      <c r="B1906" s="136">
        <v>1084</v>
      </c>
    </row>
    <row r="1907" spans="1:2" x14ac:dyDescent="0.2">
      <c r="A1907" s="135" t="s">
        <v>2022</v>
      </c>
      <c r="B1907" s="136"/>
    </row>
    <row r="1908" spans="1:2" x14ac:dyDescent="0.2">
      <c r="A1908" s="135" t="s">
        <v>2023</v>
      </c>
      <c r="B1908" s="136"/>
    </row>
    <row r="1909" spans="1:2" x14ac:dyDescent="0.2">
      <c r="A1909" s="135" t="s">
        <v>2024</v>
      </c>
      <c r="B1909" s="136">
        <v>1071</v>
      </c>
    </row>
    <row r="1910" spans="1:2" x14ac:dyDescent="0.2">
      <c r="A1910" s="135" t="s">
        <v>2025</v>
      </c>
      <c r="B1910" s="136">
        <v>1093</v>
      </c>
    </row>
    <row r="1911" spans="1:2" x14ac:dyDescent="0.2">
      <c r="A1911" s="135" t="s">
        <v>2026</v>
      </c>
      <c r="B1911" s="136">
        <v>1094</v>
      </c>
    </row>
    <row r="1912" spans="1:2" x14ac:dyDescent="0.2">
      <c r="A1912" s="135" t="s">
        <v>2027</v>
      </c>
      <c r="B1912" s="136">
        <v>1099</v>
      </c>
    </row>
    <row r="1913" spans="1:2" x14ac:dyDescent="0.2">
      <c r="A1913" s="135" t="s">
        <v>2028</v>
      </c>
      <c r="B1913" s="136">
        <v>1110</v>
      </c>
    </row>
    <row r="1914" spans="1:2" x14ac:dyDescent="0.2">
      <c r="A1914" s="135" t="s">
        <v>2029</v>
      </c>
      <c r="B1914" s="136"/>
    </row>
    <row r="1915" spans="1:2" x14ac:dyDescent="0.2">
      <c r="A1915" s="135" t="s">
        <v>2030</v>
      </c>
      <c r="B1915" s="136"/>
    </row>
    <row r="1916" spans="1:2" x14ac:dyDescent="0.2">
      <c r="A1916" s="135" t="s">
        <v>2031</v>
      </c>
      <c r="B1916" s="136">
        <v>1114</v>
      </c>
    </row>
    <row r="1917" spans="1:2" x14ac:dyDescent="0.2">
      <c r="A1917" s="135" t="s">
        <v>2032</v>
      </c>
      <c r="B1917" s="136">
        <v>1087</v>
      </c>
    </row>
    <row r="1918" spans="1:2" x14ac:dyDescent="0.2">
      <c r="A1918" s="135" t="s">
        <v>2033</v>
      </c>
      <c r="B1918" s="136">
        <v>1079</v>
      </c>
    </row>
    <row r="1919" spans="1:2" x14ac:dyDescent="0.2">
      <c r="A1919" s="135" t="s">
        <v>2034</v>
      </c>
      <c r="B1919" s="136">
        <v>1076</v>
      </c>
    </row>
    <row r="1920" spans="1:2" x14ac:dyDescent="0.2">
      <c r="A1920" s="135" t="s">
        <v>2035</v>
      </c>
      <c r="B1920" s="136">
        <v>1053</v>
      </c>
    </row>
    <row r="1921" spans="1:2" x14ac:dyDescent="0.2">
      <c r="A1921" s="135" t="s">
        <v>2036</v>
      </c>
      <c r="B1921" s="136"/>
    </row>
    <row r="1922" spans="1:2" x14ac:dyDescent="0.2">
      <c r="A1922" s="135" t="s">
        <v>2037</v>
      </c>
      <c r="B1922" s="136"/>
    </row>
    <row r="1923" spans="1:2" x14ac:dyDescent="0.2">
      <c r="A1923" s="135" t="s">
        <v>2038</v>
      </c>
      <c r="B1923" s="136">
        <v>1084</v>
      </c>
    </row>
    <row r="1924" spans="1:2" x14ac:dyDescent="0.2">
      <c r="A1924" s="135" t="s">
        <v>2039</v>
      </c>
      <c r="B1924" s="136">
        <v>1096</v>
      </c>
    </row>
    <row r="1925" spans="1:2" x14ac:dyDescent="0.2">
      <c r="A1925" s="135" t="s">
        <v>2040</v>
      </c>
      <c r="B1925" s="136">
        <v>1109</v>
      </c>
    </row>
    <row r="1926" spans="1:2" x14ac:dyDescent="0.2">
      <c r="A1926" s="135" t="s">
        <v>2041</v>
      </c>
      <c r="B1926" s="136">
        <v>1145</v>
      </c>
    </row>
    <row r="1927" spans="1:2" x14ac:dyDescent="0.2">
      <c r="A1927" s="135" t="s">
        <v>2042</v>
      </c>
      <c r="B1927" s="136">
        <v>1116</v>
      </c>
    </row>
    <row r="1928" spans="1:2" x14ac:dyDescent="0.2">
      <c r="A1928" s="135" t="s">
        <v>2043</v>
      </c>
      <c r="B1928" s="136"/>
    </row>
    <row r="1929" spans="1:2" x14ac:dyDescent="0.2">
      <c r="A1929" s="135" t="s">
        <v>2044</v>
      </c>
      <c r="B1929" s="136"/>
    </row>
    <row r="1930" spans="1:2" x14ac:dyDescent="0.2">
      <c r="A1930" s="135" t="s">
        <v>2045</v>
      </c>
      <c r="B1930" s="136">
        <v>1122</v>
      </c>
    </row>
    <row r="1931" spans="1:2" x14ac:dyDescent="0.2">
      <c r="A1931" s="135" t="s">
        <v>2046</v>
      </c>
      <c r="B1931" s="136">
        <v>1142</v>
      </c>
    </row>
    <row r="1932" spans="1:2" x14ac:dyDescent="0.2">
      <c r="A1932" s="135" t="s">
        <v>2047</v>
      </c>
      <c r="B1932" s="136">
        <v>1110</v>
      </c>
    </row>
    <row r="1933" spans="1:2" x14ac:dyDescent="0.2">
      <c r="A1933" s="135" t="s">
        <v>2048</v>
      </c>
      <c r="B1933" s="136">
        <v>1098</v>
      </c>
    </row>
    <row r="1934" spans="1:2" x14ac:dyDescent="0.2">
      <c r="A1934" s="135" t="s">
        <v>2049</v>
      </c>
      <c r="B1934" s="136">
        <v>1093</v>
      </c>
    </row>
    <row r="1935" spans="1:2" x14ac:dyDescent="0.2">
      <c r="A1935" s="135" t="s">
        <v>2050</v>
      </c>
      <c r="B1935" s="136"/>
    </row>
    <row r="1936" spans="1:2" x14ac:dyDescent="0.2">
      <c r="A1936" s="135" t="s">
        <v>2051</v>
      </c>
      <c r="B1936" s="136"/>
    </row>
    <row r="1937" spans="1:2" x14ac:dyDescent="0.2">
      <c r="A1937" s="135" t="s">
        <v>2052</v>
      </c>
      <c r="B1937" s="136">
        <v>1086</v>
      </c>
    </row>
    <row r="1938" spans="1:2" x14ac:dyDescent="0.2">
      <c r="A1938" s="135" t="s">
        <v>2053</v>
      </c>
      <c r="B1938" s="136">
        <v>1080</v>
      </c>
    </row>
    <row r="1939" spans="1:2" x14ac:dyDescent="0.2">
      <c r="A1939" s="135" t="s">
        <v>2054</v>
      </c>
      <c r="B1939" s="136">
        <v>1124</v>
      </c>
    </row>
    <row r="1940" spans="1:2" x14ac:dyDescent="0.2">
      <c r="A1940" s="135" t="s">
        <v>2055</v>
      </c>
      <c r="B1940" s="136">
        <v>1126</v>
      </c>
    </row>
    <row r="1941" spans="1:2" x14ac:dyDescent="0.2">
      <c r="A1941" s="135" t="s">
        <v>2056</v>
      </c>
      <c r="B1941" s="136">
        <v>1152</v>
      </c>
    </row>
    <row r="1942" spans="1:2" x14ac:dyDescent="0.2">
      <c r="A1942" s="135" t="s">
        <v>2057</v>
      </c>
      <c r="B1942" s="136"/>
    </row>
    <row r="1943" spans="1:2" x14ac:dyDescent="0.2">
      <c r="A1943" s="135" t="s">
        <v>2058</v>
      </c>
      <c r="B1943" s="136"/>
    </row>
    <row r="1944" spans="1:2" x14ac:dyDescent="0.2">
      <c r="A1944" s="135" t="s">
        <v>2059</v>
      </c>
      <c r="B1944" s="136">
        <v>1146</v>
      </c>
    </row>
    <row r="1945" spans="1:2" x14ac:dyDescent="0.2">
      <c r="A1945" s="135" t="s">
        <v>2060</v>
      </c>
      <c r="B1945" s="136">
        <v>1141</v>
      </c>
    </row>
    <row r="1946" spans="1:2" x14ac:dyDescent="0.2">
      <c r="A1946" s="135" t="s">
        <v>2061</v>
      </c>
      <c r="B1946" s="136">
        <v>1128</v>
      </c>
    </row>
    <row r="1947" spans="1:2" x14ac:dyDescent="0.2">
      <c r="A1947" s="135" t="s">
        <v>2062</v>
      </c>
      <c r="B1947" s="136">
        <v>1130</v>
      </c>
    </row>
    <row r="1948" spans="1:2" x14ac:dyDescent="0.2">
      <c r="A1948" s="135" t="s">
        <v>2063</v>
      </c>
      <c r="B1948" s="136">
        <v>1126</v>
      </c>
    </row>
    <row r="1949" spans="1:2" x14ac:dyDescent="0.2">
      <c r="A1949" s="135" t="s">
        <v>2064</v>
      </c>
      <c r="B1949" s="136"/>
    </row>
    <row r="1950" spans="1:2" x14ac:dyDescent="0.2">
      <c r="A1950" s="135" t="s">
        <v>2065</v>
      </c>
      <c r="B1950" s="136"/>
    </row>
    <row r="1951" spans="1:2" x14ac:dyDescent="0.2">
      <c r="A1951" s="135" t="s">
        <v>2066</v>
      </c>
      <c r="B1951" s="136">
        <v>1131</v>
      </c>
    </row>
    <row r="1952" spans="1:2" x14ac:dyDescent="0.2">
      <c r="A1952" s="135" t="s">
        <v>2067</v>
      </c>
      <c r="B1952" s="136">
        <v>1124</v>
      </c>
    </row>
    <row r="1953" spans="1:2" x14ac:dyDescent="0.2">
      <c r="A1953" s="135" t="s">
        <v>2068</v>
      </c>
      <c r="B1953" s="136">
        <v>1099</v>
      </c>
    </row>
    <row r="1954" spans="1:2" x14ac:dyDescent="0.2">
      <c r="A1954" s="135" t="s">
        <v>2069</v>
      </c>
      <c r="B1954" s="136">
        <v>1095</v>
      </c>
    </row>
    <row r="1955" spans="1:2" x14ac:dyDescent="0.2">
      <c r="A1955" s="135" t="s">
        <v>2070</v>
      </c>
      <c r="B1955" s="136">
        <v>1088</v>
      </c>
    </row>
    <row r="1956" spans="1:2" x14ac:dyDescent="0.2">
      <c r="A1956" s="135" t="s">
        <v>2071</v>
      </c>
      <c r="B1956" s="136"/>
    </row>
    <row r="1957" spans="1:2" x14ac:dyDescent="0.2">
      <c r="A1957" s="135" t="s">
        <v>2072</v>
      </c>
      <c r="B1957" s="136"/>
    </row>
    <row r="1958" spans="1:2" x14ac:dyDescent="0.2">
      <c r="A1958" s="135" t="s">
        <v>2073</v>
      </c>
      <c r="B1958" s="136"/>
    </row>
    <row r="1959" spans="1:2" x14ac:dyDescent="0.2">
      <c r="A1959" s="135" t="s">
        <v>2074</v>
      </c>
      <c r="B1959" s="136">
        <v>1060</v>
      </c>
    </row>
    <row r="1960" spans="1:2" x14ac:dyDescent="0.2">
      <c r="A1960" s="135" t="s">
        <v>2075</v>
      </c>
      <c r="B1960" s="136">
        <v>1052</v>
      </c>
    </row>
    <row r="1961" spans="1:2" x14ac:dyDescent="0.2">
      <c r="A1961" s="135" t="s">
        <v>2076</v>
      </c>
      <c r="B1961" s="136">
        <v>1023</v>
      </c>
    </row>
    <row r="1962" spans="1:2" x14ac:dyDescent="0.2">
      <c r="A1962" s="135" t="s">
        <v>2077</v>
      </c>
      <c r="B1962" s="136">
        <v>990</v>
      </c>
    </row>
    <row r="1963" spans="1:2" x14ac:dyDescent="0.2">
      <c r="A1963" s="135" t="s">
        <v>2078</v>
      </c>
      <c r="B1963" s="136"/>
    </row>
    <row r="1964" spans="1:2" x14ac:dyDescent="0.2">
      <c r="A1964" s="135" t="s">
        <v>2079</v>
      </c>
      <c r="B1964" s="136"/>
    </row>
    <row r="1965" spans="1:2" x14ac:dyDescent="0.2">
      <c r="A1965" s="135" t="s">
        <v>2080</v>
      </c>
      <c r="B1965" s="136">
        <v>995</v>
      </c>
    </row>
    <row r="1966" spans="1:2" x14ac:dyDescent="0.2">
      <c r="A1966" s="135" t="s">
        <v>2081</v>
      </c>
      <c r="B1966" s="136">
        <v>991</v>
      </c>
    </row>
    <row r="1967" spans="1:2" x14ac:dyDescent="0.2">
      <c r="A1967" s="135" t="s">
        <v>2082</v>
      </c>
      <c r="B1967" s="136">
        <v>996</v>
      </c>
    </row>
    <row r="1968" spans="1:2" x14ac:dyDescent="0.2">
      <c r="A1968" s="135" t="s">
        <v>2083</v>
      </c>
      <c r="B1968" s="136">
        <v>1013</v>
      </c>
    </row>
    <row r="1969" spans="1:2" x14ac:dyDescent="0.2">
      <c r="A1969" s="135" t="s">
        <v>2084</v>
      </c>
      <c r="B1969" s="136">
        <v>990</v>
      </c>
    </row>
    <row r="1970" spans="1:2" x14ac:dyDescent="0.2">
      <c r="A1970" s="135" t="s">
        <v>2085</v>
      </c>
      <c r="B1970" s="136"/>
    </row>
    <row r="1971" spans="1:2" x14ac:dyDescent="0.2">
      <c r="A1971" s="135" t="s">
        <v>2086</v>
      </c>
      <c r="B1971" s="136"/>
    </row>
    <row r="1972" spans="1:2" x14ac:dyDescent="0.2">
      <c r="A1972" s="135" t="s">
        <v>2087</v>
      </c>
      <c r="B1972" s="136">
        <v>984</v>
      </c>
    </row>
    <row r="1973" spans="1:2" x14ac:dyDescent="0.2">
      <c r="A1973" s="135" t="s">
        <v>2088</v>
      </c>
      <c r="B1973" s="136">
        <v>992</v>
      </c>
    </row>
    <row r="1974" spans="1:2" x14ac:dyDescent="0.2">
      <c r="A1974" s="135" t="s">
        <v>2089</v>
      </c>
      <c r="B1974" s="136">
        <v>996</v>
      </c>
    </row>
    <row r="1975" spans="1:2" x14ac:dyDescent="0.2">
      <c r="A1975" s="135" t="s">
        <v>2090</v>
      </c>
      <c r="B1975" s="136">
        <v>986</v>
      </c>
    </row>
    <row r="1976" spans="1:2" x14ac:dyDescent="0.2">
      <c r="A1976" s="135" t="s">
        <v>2091</v>
      </c>
      <c r="B1976" s="136">
        <v>1027</v>
      </c>
    </row>
    <row r="1977" spans="1:2" x14ac:dyDescent="0.2">
      <c r="A1977" s="135" t="s">
        <v>2092</v>
      </c>
      <c r="B1977" s="136"/>
    </row>
    <row r="1978" spans="1:2" x14ac:dyDescent="0.2">
      <c r="A1978" s="135" t="s">
        <v>2093</v>
      </c>
      <c r="B1978" s="136"/>
    </row>
    <row r="1979" spans="1:2" x14ac:dyDescent="0.2">
      <c r="A1979" s="135" t="s">
        <v>2094</v>
      </c>
      <c r="B1979" s="136">
        <v>995</v>
      </c>
    </row>
    <row r="1980" spans="1:2" x14ac:dyDescent="0.2">
      <c r="A1980" s="135" t="s">
        <v>2095</v>
      </c>
      <c r="B1980" s="136">
        <v>1002</v>
      </c>
    </row>
    <row r="1981" spans="1:2" x14ac:dyDescent="0.2">
      <c r="A1981" s="135" t="s">
        <v>2096</v>
      </c>
      <c r="B1981" s="136">
        <v>983</v>
      </c>
    </row>
    <row r="1982" spans="1:2" x14ac:dyDescent="0.2">
      <c r="A1982" s="135" t="s">
        <v>2097</v>
      </c>
      <c r="B1982" s="136">
        <v>984</v>
      </c>
    </row>
    <row r="1983" spans="1:2" x14ac:dyDescent="0.2">
      <c r="A1983" s="135" t="s">
        <v>2098</v>
      </c>
      <c r="B1983" s="136">
        <v>1017</v>
      </c>
    </row>
    <row r="1984" spans="1:2" x14ac:dyDescent="0.2">
      <c r="A1984" s="135" t="s">
        <v>2099</v>
      </c>
      <c r="B1984" s="136"/>
    </row>
    <row r="1985" spans="1:2" x14ac:dyDescent="0.2">
      <c r="A1985" s="135" t="s">
        <v>2100</v>
      </c>
      <c r="B1985" s="136"/>
    </row>
    <row r="1986" spans="1:2" x14ac:dyDescent="0.2">
      <c r="A1986" s="135" t="s">
        <v>2101</v>
      </c>
      <c r="B1986" s="136">
        <v>992</v>
      </c>
    </row>
    <row r="1987" spans="1:2" x14ac:dyDescent="0.2">
      <c r="A1987" s="135" t="s">
        <v>2102</v>
      </c>
      <c r="B1987" s="136">
        <v>1003</v>
      </c>
    </row>
    <row r="1988" spans="1:2" x14ac:dyDescent="0.2">
      <c r="A1988" s="135" t="s">
        <v>2103</v>
      </c>
      <c r="B1988" s="136">
        <v>970</v>
      </c>
    </row>
    <row r="1989" spans="1:2" x14ac:dyDescent="0.2">
      <c r="A1989" s="135" t="s">
        <v>2104</v>
      </c>
      <c r="B1989" s="136">
        <v>948</v>
      </c>
    </row>
    <row r="1990" spans="1:2" x14ac:dyDescent="0.2">
      <c r="A1990" s="135" t="s">
        <v>2105</v>
      </c>
      <c r="B1990" s="136">
        <v>940</v>
      </c>
    </row>
    <row r="1991" spans="1:2" x14ac:dyDescent="0.2">
      <c r="A1991" s="135" t="s">
        <v>2106</v>
      </c>
      <c r="B1991" s="136"/>
    </row>
    <row r="1992" spans="1:2" x14ac:dyDescent="0.2">
      <c r="A1992" s="135" t="s">
        <v>2107</v>
      </c>
      <c r="B1992" s="136"/>
    </row>
    <row r="1993" spans="1:2" x14ac:dyDescent="0.2">
      <c r="A1993" s="135" t="s">
        <v>2108</v>
      </c>
      <c r="B1993" s="136"/>
    </row>
    <row r="1994" spans="1:2" x14ac:dyDescent="0.2">
      <c r="A1994" s="135" t="s">
        <v>2109</v>
      </c>
      <c r="B1994" s="136">
        <v>957</v>
      </c>
    </row>
    <row r="1995" spans="1:2" x14ac:dyDescent="0.2">
      <c r="A1995" s="135" t="s">
        <v>2110</v>
      </c>
      <c r="B1995" s="136">
        <v>962</v>
      </c>
    </row>
    <row r="1996" spans="1:2" x14ac:dyDescent="0.2">
      <c r="A1996" s="135" t="s">
        <v>2111</v>
      </c>
      <c r="B1996" s="136">
        <v>951</v>
      </c>
    </row>
    <row r="1997" spans="1:2" x14ac:dyDescent="0.2">
      <c r="A1997" s="135" t="s">
        <v>2112</v>
      </c>
      <c r="B1997" s="136">
        <v>990</v>
      </c>
    </row>
    <row r="1998" spans="1:2" x14ac:dyDescent="0.2">
      <c r="A1998" s="135" t="s">
        <v>2113</v>
      </c>
      <c r="B1998" s="136"/>
    </row>
    <row r="1999" spans="1:2" x14ac:dyDescent="0.2">
      <c r="A1999" s="135" t="s">
        <v>2114</v>
      </c>
      <c r="B1999" s="136"/>
    </row>
    <row r="2000" spans="1:2" x14ac:dyDescent="0.2">
      <c r="A2000" s="135" t="s">
        <v>2115</v>
      </c>
      <c r="B2000" s="136">
        <v>981</v>
      </c>
    </row>
    <row r="2001" spans="1:2" x14ac:dyDescent="0.2">
      <c r="A2001" s="135" t="s">
        <v>2116</v>
      </c>
      <c r="B2001" s="136">
        <v>949</v>
      </c>
    </row>
    <row r="2002" spans="1:2" x14ac:dyDescent="0.2">
      <c r="A2002" s="135" t="s">
        <v>2117</v>
      </c>
      <c r="B2002" s="136">
        <v>925</v>
      </c>
    </row>
    <row r="2003" spans="1:2" x14ac:dyDescent="0.2">
      <c r="A2003" s="135" t="s">
        <v>2118</v>
      </c>
      <c r="B2003" s="136">
        <v>911</v>
      </c>
    </row>
    <row r="2004" spans="1:2" x14ac:dyDescent="0.2">
      <c r="A2004" s="135" t="s">
        <v>2119</v>
      </c>
      <c r="B2004" s="136">
        <v>877</v>
      </c>
    </row>
    <row r="2005" spans="1:2" x14ac:dyDescent="0.2">
      <c r="A2005" s="135" t="s">
        <v>2120</v>
      </c>
      <c r="B2005" s="136"/>
    </row>
    <row r="2006" spans="1:2" x14ac:dyDescent="0.2">
      <c r="A2006" s="135" t="s">
        <v>2121</v>
      </c>
      <c r="B2006" s="136"/>
    </row>
    <row r="2007" spans="1:2" x14ac:dyDescent="0.2">
      <c r="A2007" s="135" t="s">
        <v>2122</v>
      </c>
      <c r="B2007" s="136">
        <v>891</v>
      </c>
    </row>
    <row r="2008" spans="1:2" x14ac:dyDescent="0.2">
      <c r="A2008" s="135" t="s">
        <v>2123</v>
      </c>
      <c r="B2008" s="136">
        <v>872</v>
      </c>
    </row>
    <row r="2009" spans="1:2" x14ac:dyDescent="0.2">
      <c r="A2009" s="135" t="s">
        <v>2124</v>
      </c>
      <c r="B2009" s="136">
        <v>885</v>
      </c>
    </row>
    <row r="2010" spans="1:2" x14ac:dyDescent="0.2">
      <c r="A2010" s="135" t="s">
        <v>2125</v>
      </c>
      <c r="B2010" s="136">
        <v>867</v>
      </c>
    </row>
    <row r="2011" spans="1:2" x14ac:dyDescent="0.2">
      <c r="A2011" s="135" t="s">
        <v>2126</v>
      </c>
      <c r="B2011" s="136">
        <v>851</v>
      </c>
    </row>
    <row r="2012" spans="1:2" x14ac:dyDescent="0.2">
      <c r="A2012" s="135" t="s">
        <v>2127</v>
      </c>
      <c r="B2012" s="136"/>
    </row>
    <row r="2013" spans="1:2" x14ac:dyDescent="0.2">
      <c r="A2013" s="135" t="s">
        <v>2128</v>
      </c>
      <c r="B2013" s="136"/>
    </row>
    <row r="2014" spans="1:2" x14ac:dyDescent="0.2">
      <c r="A2014" s="135" t="s">
        <v>2129</v>
      </c>
      <c r="B2014" s="136">
        <v>845</v>
      </c>
    </row>
    <row r="2015" spans="1:2" x14ac:dyDescent="0.2">
      <c r="A2015" s="135" t="s">
        <v>2130</v>
      </c>
      <c r="B2015" s="136">
        <v>821</v>
      </c>
    </row>
    <row r="2016" spans="1:2" x14ac:dyDescent="0.2">
      <c r="A2016" s="135" t="s">
        <v>2131</v>
      </c>
      <c r="B2016" s="136">
        <v>816</v>
      </c>
    </row>
    <row r="2017" spans="1:2" x14ac:dyDescent="0.2">
      <c r="A2017" s="135" t="s">
        <v>2132</v>
      </c>
      <c r="B2017" s="136">
        <v>811</v>
      </c>
    </row>
    <row r="2018" spans="1:2" x14ac:dyDescent="0.2">
      <c r="A2018" s="135" t="s">
        <v>2133</v>
      </c>
      <c r="B2018" s="136">
        <v>812</v>
      </c>
    </row>
    <row r="2019" spans="1:2" x14ac:dyDescent="0.2">
      <c r="A2019" s="135" t="s">
        <v>2134</v>
      </c>
      <c r="B2019" s="136"/>
    </row>
    <row r="2020" spans="1:2" x14ac:dyDescent="0.2">
      <c r="A2020" s="135" t="s">
        <v>2135</v>
      </c>
      <c r="B2020" s="136"/>
    </row>
    <row r="2021" spans="1:2" x14ac:dyDescent="0.2">
      <c r="A2021" s="135" t="s">
        <v>2136</v>
      </c>
      <c r="B2021" s="136">
        <v>788</v>
      </c>
    </row>
    <row r="2022" spans="1:2" x14ac:dyDescent="0.2">
      <c r="A2022" s="135" t="s">
        <v>2137</v>
      </c>
      <c r="B2022" s="136">
        <v>778</v>
      </c>
    </row>
    <row r="2023" spans="1:2" x14ac:dyDescent="0.2">
      <c r="A2023" s="135" t="s">
        <v>2138</v>
      </c>
      <c r="B2023" s="136">
        <v>781</v>
      </c>
    </row>
    <row r="2024" spans="1:2" x14ac:dyDescent="0.2">
      <c r="A2024" s="135" t="s">
        <v>2139</v>
      </c>
      <c r="B2024" s="136"/>
    </row>
    <row r="2025" spans="1:2" x14ac:dyDescent="0.2">
      <c r="A2025" s="135" t="s">
        <v>2140</v>
      </c>
      <c r="B2025" s="136">
        <v>772</v>
      </c>
    </row>
    <row r="2026" spans="1:2" x14ac:dyDescent="0.2">
      <c r="A2026" s="135" t="s">
        <v>2141</v>
      </c>
      <c r="B2026" s="136"/>
    </row>
    <row r="2027" spans="1:2" x14ac:dyDescent="0.2">
      <c r="A2027" s="135" t="s">
        <v>2142</v>
      </c>
      <c r="B2027" s="136"/>
    </row>
    <row r="2028" spans="1:2" x14ac:dyDescent="0.2">
      <c r="A2028" s="135" t="s">
        <v>2143</v>
      </c>
      <c r="B2028" s="136">
        <v>774</v>
      </c>
    </row>
    <row r="2029" spans="1:2" x14ac:dyDescent="0.2">
      <c r="A2029" s="135" t="s">
        <v>2144</v>
      </c>
      <c r="B2029" s="136">
        <v>769</v>
      </c>
    </row>
    <row r="2030" spans="1:2" x14ac:dyDescent="0.2">
      <c r="A2030" s="135" t="s">
        <v>2145</v>
      </c>
      <c r="B2030" s="136">
        <v>798</v>
      </c>
    </row>
    <row r="2031" spans="1:2" x14ac:dyDescent="0.2">
      <c r="A2031" s="135" t="s">
        <v>2146</v>
      </c>
      <c r="B2031" s="136">
        <v>790</v>
      </c>
    </row>
    <row r="2032" spans="1:2" x14ac:dyDescent="0.2">
      <c r="A2032" s="135" t="s">
        <v>2147</v>
      </c>
      <c r="B2032" s="136">
        <v>803</v>
      </c>
    </row>
    <row r="2033" spans="1:2" x14ac:dyDescent="0.2">
      <c r="A2033" s="135" t="s">
        <v>2148</v>
      </c>
      <c r="B2033" s="136"/>
    </row>
    <row r="2034" spans="1:2" x14ac:dyDescent="0.2">
      <c r="A2034" s="135" t="s">
        <v>2149</v>
      </c>
      <c r="B2034" s="136"/>
    </row>
    <row r="2035" spans="1:2" x14ac:dyDescent="0.2">
      <c r="A2035" s="135" t="s">
        <v>2150</v>
      </c>
      <c r="B2035" s="136">
        <v>800</v>
      </c>
    </row>
    <row r="2036" spans="1:2" x14ac:dyDescent="0.2">
      <c r="A2036" s="135" t="s">
        <v>2151</v>
      </c>
      <c r="B2036" s="136">
        <v>793</v>
      </c>
    </row>
    <row r="2037" spans="1:2" x14ac:dyDescent="0.2">
      <c r="A2037" s="135" t="s">
        <v>2152</v>
      </c>
      <c r="B2037" s="136">
        <v>788</v>
      </c>
    </row>
    <row r="2038" spans="1:2" x14ac:dyDescent="0.2">
      <c r="A2038" s="135" t="s">
        <v>2153</v>
      </c>
      <c r="B2038" s="136"/>
    </row>
    <row r="2039" spans="1:2" x14ac:dyDescent="0.2">
      <c r="A2039" s="135" t="s">
        <v>2154</v>
      </c>
      <c r="B2039" s="136">
        <v>782</v>
      </c>
    </row>
    <row r="2040" spans="1:2" x14ac:dyDescent="0.2">
      <c r="A2040" s="135" t="s">
        <v>2155</v>
      </c>
      <c r="B2040" s="136"/>
    </row>
    <row r="2041" spans="1:2" x14ac:dyDescent="0.2">
      <c r="A2041" s="135" t="s">
        <v>2156</v>
      </c>
      <c r="B2041" s="136"/>
    </row>
    <row r="2042" spans="1:2" x14ac:dyDescent="0.2">
      <c r="A2042" s="135" t="s">
        <v>2157</v>
      </c>
      <c r="B2042" s="136">
        <v>783</v>
      </c>
    </row>
    <row r="2043" spans="1:2" x14ac:dyDescent="0.2">
      <c r="A2043" s="135" t="s">
        <v>2158</v>
      </c>
      <c r="B2043" s="136">
        <v>806</v>
      </c>
    </row>
    <row r="2044" spans="1:2" x14ac:dyDescent="0.2">
      <c r="A2044" s="135" t="s">
        <v>2159</v>
      </c>
      <c r="B2044" s="136">
        <v>811</v>
      </c>
    </row>
    <row r="2045" spans="1:2" x14ac:dyDescent="0.2">
      <c r="A2045" s="135" t="s">
        <v>2160</v>
      </c>
      <c r="B2045" s="136">
        <v>797</v>
      </c>
    </row>
    <row r="2046" spans="1:2" x14ac:dyDescent="0.2">
      <c r="A2046" s="135" t="s">
        <v>2161</v>
      </c>
      <c r="B2046" s="136">
        <v>768</v>
      </c>
    </row>
    <row r="2047" spans="1:2" x14ac:dyDescent="0.2">
      <c r="A2047" s="135" t="s">
        <v>2162</v>
      </c>
      <c r="B2047" s="136"/>
    </row>
    <row r="2048" spans="1:2" x14ac:dyDescent="0.2">
      <c r="A2048" s="135" t="s">
        <v>2163</v>
      </c>
      <c r="B2048" s="136"/>
    </row>
    <row r="2049" spans="1:2" x14ac:dyDescent="0.2">
      <c r="A2049" s="135" t="s">
        <v>2164</v>
      </c>
      <c r="B2049" s="136">
        <v>762</v>
      </c>
    </row>
    <row r="2050" spans="1:2" x14ac:dyDescent="0.2">
      <c r="A2050" s="135" t="s">
        <v>2165</v>
      </c>
      <c r="B2050" s="136">
        <v>761</v>
      </c>
    </row>
    <row r="2051" spans="1:2" x14ac:dyDescent="0.2">
      <c r="A2051" s="135" t="s">
        <v>2166</v>
      </c>
      <c r="B2051" s="136">
        <v>765</v>
      </c>
    </row>
    <row r="2052" spans="1:2" x14ac:dyDescent="0.2">
      <c r="A2052" s="135" t="s">
        <v>2167</v>
      </c>
      <c r="B2052" s="136">
        <v>758</v>
      </c>
    </row>
    <row r="2053" spans="1:2" x14ac:dyDescent="0.2">
      <c r="A2053" s="135" t="s">
        <v>2168</v>
      </c>
      <c r="B2053" s="136">
        <v>733</v>
      </c>
    </row>
    <row r="2054" spans="1:2" x14ac:dyDescent="0.2">
      <c r="A2054" s="135" t="s">
        <v>2169</v>
      </c>
      <c r="B2054" s="136"/>
    </row>
    <row r="2055" spans="1:2" x14ac:dyDescent="0.2">
      <c r="A2055" s="135" t="s">
        <v>2170</v>
      </c>
      <c r="B2055" s="136"/>
    </row>
    <row r="2056" spans="1:2" x14ac:dyDescent="0.2">
      <c r="A2056" s="135" t="s">
        <v>2171</v>
      </c>
      <c r="B2056" s="136">
        <v>690</v>
      </c>
    </row>
    <row r="2057" spans="1:2" x14ac:dyDescent="0.2">
      <c r="A2057" s="135" t="s">
        <v>2172</v>
      </c>
      <c r="B2057" s="136">
        <v>692</v>
      </c>
    </row>
    <row r="2058" spans="1:2" x14ac:dyDescent="0.2">
      <c r="A2058" s="135" t="s">
        <v>2173</v>
      </c>
      <c r="B2058" s="136">
        <v>674</v>
      </c>
    </row>
    <row r="2059" spans="1:2" x14ac:dyDescent="0.2">
      <c r="A2059" s="135" t="s">
        <v>2174</v>
      </c>
      <c r="B2059" s="136">
        <v>677</v>
      </c>
    </row>
    <row r="2060" spans="1:2" x14ac:dyDescent="0.2">
      <c r="A2060" s="135" t="s">
        <v>2175</v>
      </c>
      <c r="B2060" s="136">
        <v>657</v>
      </c>
    </row>
    <row r="2061" spans="1:2" x14ac:dyDescent="0.2">
      <c r="A2061" s="135" t="s">
        <v>2176</v>
      </c>
      <c r="B2061" s="136"/>
    </row>
    <row r="2062" spans="1:2" x14ac:dyDescent="0.2">
      <c r="A2062" s="135" t="s">
        <v>2177</v>
      </c>
      <c r="B2062" s="136"/>
    </row>
    <row r="2063" spans="1:2" x14ac:dyDescent="0.2">
      <c r="A2063" s="135" t="s">
        <v>2178</v>
      </c>
      <c r="B2063" s="136">
        <v>648</v>
      </c>
    </row>
    <row r="2064" spans="1:2" x14ac:dyDescent="0.2">
      <c r="A2064" s="135" t="s">
        <v>2179</v>
      </c>
      <c r="B2064" s="136">
        <v>643</v>
      </c>
    </row>
    <row r="2065" spans="1:2" x14ac:dyDescent="0.2">
      <c r="A2065" s="135" t="s">
        <v>2180</v>
      </c>
      <c r="B2065" s="136">
        <v>644</v>
      </c>
    </row>
    <row r="2066" spans="1:2" x14ac:dyDescent="0.2">
      <c r="A2066" s="135" t="s">
        <v>2181</v>
      </c>
      <c r="B2066" s="136">
        <v>643</v>
      </c>
    </row>
    <row r="2067" spans="1:2" x14ac:dyDescent="0.2">
      <c r="A2067" s="135" t="s">
        <v>2182</v>
      </c>
      <c r="B2067" s="136"/>
    </row>
    <row r="2068" spans="1:2" x14ac:dyDescent="0.2">
      <c r="A2068" s="135" t="s">
        <v>2183</v>
      </c>
      <c r="B2068" s="136"/>
    </row>
    <row r="2069" spans="1:2" x14ac:dyDescent="0.2">
      <c r="A2069" s="135" t="s">
        <v>2184</v>
      </c>
      <c r="B2069" s="136"/>
    </row>
    <row r="2070" spans="1:2" x14ac:dyDescent="0.2">
      <c r="A2070" s="135" t="s">
        <v>2185</v>
      </c>
      <c r="B2070" s="136">
        <v>642</v>
      </c>
    </row>
    <row r="2071" spans="1:2" x14ac:dyDescent="0.2">
      <c r="A2071" s="135" t="s">
        <v>2186</v>
      </c>
      <c r="B2071" s="136">
        <v>644</v>
      </c>
    </row>
    <row r="2072" spans="1:2" x14ac:dyDescent="0.2">
      <c r="A2072" s="135" t="s">
        <v>2187</v>
      </c>
      <c r="B2072" s="136">
        <v>646</v>
      </c>
    </row>
    <row r="2073" spans="1:2" x14ac:dyDescent="0.2">
      <c r="A2073" s="135" t="s">
        <v>2188</v>
      </c>
      <c r="B2073" s="136">
        <v>644</v>
      </c>
    </row>
    <row r="2074" spans="1:2" x14ac:dyDescent="0.2">
      <c r="A2074" s="135" t="s">
        <v>2189</v>
      </c>
      <c r="B2074" s="136">
        <v>636</v>
      </c>
    </row>
    <row r="2075" spans="1:2" x14ac:dyDescent="0.2">
      <c r="A2075" s="135" t="s">
        <v>2190</v>
      </c>
      <c r="B2075" s="136"/>
    </row>
    <row r="2076" spans="1:2" x14ac:dyDescent="0.2">
      <c r="A2076" s="135" t="s">
        <v>2191</v>
      </c>
      <c r="B2076" s="136"/>
    </row>
    <row r="2077" spans="1:2" x14ac:dyDescent="0.2">
      <c r="A2077" s="135" t="s">
        <v>2192</v>
      </c>
      <c r="B2077" s="136">
        <v>626</v>
      </c>
    </row>
    <row r="2078" spans="1:2" x14ac:dyDescent="0.2">
      <c r="A2078" s="135" t="s">
        <v>2193</v>
      </c>
      <c r="B2078" s="136">
        <v>675</v>
      </c>
    </row>
    <row r="2079" spans="1:2" x14ac:dyDescent="0.2">
      <c r="A2079" s="135" t="s">
        <v>2194</v>
      </c>
      <c r="B2079" s="136">
        <v>677</v>
      </c>
    </row>
    <row r="2080" spans="1:2" x14ac:dyDescent="0.2">
      <c r="A2080" s="135" t="s">
        <v>2195</v>
      </c>
      <c r="B2080" s="136">
        <v>688</v>
      </c>
    </row>
    <row r="2081" spans="1:2" x14ac:dyDescent="0.2">
      <c r="A2081" s="135" t="s">
        <v>2196</v>
      </c>
      <c r="B2081" s="136">
        <v>677</v>
      </c>
    </row>
    <row r="2082" spans="1:2" x14ac:dyDescent="0.2">
      <c r="A2082" s="135" t="s">
        <v>2197</v>
      </c>
      <c r="B2082" s="136"/>
    </row>
    <row r="2083" spans="1:2" x14ac:dyDescent="0.2">
      <c r="A2083" s="135" t="s">
        <v>2198</v>
      </c>
      <c r="B2083" s="136"/>
    </row>
    <row r="2084" spans="1:2" x14ac:dyDescent="0.2">
      <c r="A2084" s="135" t="s">
        <v>2199</v>
      </c>
      <c r="B2084" s="136">
        <v>668</v>
      </c>
    </row>
    <row r="2085" spans="1:2" x14ac:dyDescent="0.2">
      <c r="A2085" s="135" t="s">
        <v>2200</v>
      </c>
      <c r="B2085" s="136">
        <v>698</v>
      </c>
    </row>
    <row r="2086" spans="1:2" x14ac:dyDescent="0.2">
      <c r="A2086" s="135" t="s">
        <v>2201</v>
      </c>
      <c r="B2086" s="136">
        <v>708</v>
      </c>
    </row>
    <row r="2087" spans="1:2" x14ac:dyDescent="0.2">
      <c r="A2087" s="135" t="s">
        <v>2202</v>
      </c>
      <c r="B2087" s="136">
        <v>702</v>
      </c>
    </row>
    <row r="2088" spans="1:2" x14ac:dyDescent="0.2">
      <c r="A2088" s="135" t="s">
        <v>2203</v>
      </c>
      <c r="B2088" s="136">
        <v>693</v>
      </c>
    </row>
    <row r="2089" spans="1:2" x14ac:dyDescent="0.2">
      <c r="A2089" s="135" t="s">
        <v>2204</v>
      </c>
      <c r="B2089" s="136"/>
    </row>
    <row r="2090" spans="1:2" x14ac:dyDescent="0.2">
      <c r="A2090" s="135" t="s">
        <v>2205</v>
      </c>
      <c r="B2090" s="136"/>
    </row>
    <row r="2091" spans="1:2" x14ac:dyDescent="0.2">
      <c r="A2091" s="135" t="s">
        <v>2206</v>
      </c>
      <c r="B2091" s="136"/>
    </row>
    <row r="2092" spans="1:2" x14ac:dyDescent="0.2">
      <c r="A2092" s="135" t="s">
        <v>2207</v>
      </c>
      <c r="B2092" s="136">
        <v>687</v>
      </c>
    </row>
    <row r="2093" spans="1:2" x14ac:dyDescent="0.2">
      <c r="A2093" s="135" t="s">
        <v>2208</v>
      </c>
      <c r="B2093" s="136">
        <v>683</v>
      </c>
    </row>
    <row r="2094" spans="1:2" x14ac:dyDescent="0.2">
      <c r="A2094" s="135" t="s">
        <v>2209</v>
      </c>
      <c r="B2094" s="136">
        <v>687</v>
      </c>
    </row>
    <row r="2095" spans="1:2" x14ac:dyDescent="0.2">
      <c r="A2095" s="135" t="s">
        <v>2210</v>
      </c>
      <c r="B2095" s="136">
        <v>685</v>
      </c>
    </row>
    <row r="2096" spans="1:2" x14ac:dyDescent="0.2">
      <c r="A2096" s="135" t="s">
        <v>2211</v>
      </c>
      <c r="B2096" s="136"/>
    </row>
    <row r="2097" spans="1:2" x14ac:dyDescent="0.2">
      <c r="A2097" s="135" t="s">
        <v>2212</v>
      </c>
      <c r="B2097" s="136"/>
    </row>
    <row r="2098" spans="1:2" x14ac:dyDescent="0.2">
      <c r="A2098" s="135" t="s">
        <v>2213</v>
      </c>
      <c r="B2098" s="136">
        <v>688</v>
      </c>
    </row>
    <row r="2099" spans="1:2" x14ac:dyDescent="0.2">
      <c r="A2099" s="135" t="s">
        <v>2214</v>
      </c>
      <c r="B2099" s="136">
        <v>706</v>
      </c>
    </row>
    <row r="2100" spans="1:2" x14ac:dyDescent="0.2">
      <c r="A2100" s="135" t="s">
        <v>2215</v>
      </c>
      <c r="B2100" s="136">
        <v>703</v>
      </c>
    </row>
    <row r="2101" spans="1:2" x14ac:dyDescent="0.2">
      <c r="A2101" s="135" t="s">
        <v>2216</v>
      </c>
      <c r="B2101" s="136">
        <v>706</v>
      </c>
    </row>
    <row r="2102" spans="1:2" x14ac:dyDescent="0.2">
      <c r="A2102" s="135" t="s">
        <v>2217</v>
      </c>
      <c r="B2102" s="136">
        <v>750</v>
      </c>
    </row>
    <row r="2103" spans="1:2" x14ac:dyDescent="0.2">
      <c r="A2103" s="135" t="s">
        <v>2218</v>
      </c>
      <c r="B2103" s="136"/>
    </row>
    <row r="2104" spans="1:2" x14ac:dyDescent="0.2">
      <c r="A2104" s="135" t="s">
        <v>2219</v>
      </c>
      <c r="B2104" s="136"/>
    </row>
    <row r="2105" spans="1:2" x14ac:dyDescent="0.2">
      <c r="A2105" s="135" t="s">
        <v>2220</v>
      </c>
      <c r="B2105" s="136">
        <v>758</v>
      </c>
    </row>
    <row r="2106" spans="1:2" x14ac:dyDescent="0.2">
      <c r="A2106" s="135" t="s">
        <v>2221</v>
      </c>
      <c r="B2106" s="136">
        <v>756</v>
      </c>
    </row>
    <row r="2107" spans="1:2" x14ac:dyDescent="0.2">
      <c r="A2107" s="135" t="s">
        <v>2222</v>
      </c>
      <c r="B2107" s="136">
        <v>763</v>
      </c>
    </row>
    <row r="2108" spans="1:2" x14ac:dyDescent="0.2">
      <c r="A2108" s="135" t="s">
        <v>2223</v>
      </c>
      <c r="B2108" s="136">
        <v>772</v>
      </c>
    </row>
    <row r="2109" spans="1:2" x14ac:dyDescent="0.2">
      <c r="A2109" s="135" t="s">
        <v>2224</v>
      </c>
      <c r="B2109" s="136">
        <v>719</v>
      </c>
    </row>
    <row r="2110" spans="1:2" x14ac:dyDescent="0.2">
      <c r="A2110" s="135" t="s">
        <v>2225</v>
      </c>
      <c r="B2110" s="136"/>
    </row>
    <row r="2111" spans="1:2" x14ac:dyDescent="0.2">
      <c r="A2111" s="135" t="s">
        <v>2226</v>
      </c>
      <c r="B2111" s="136"/>
    </row>
    <row r="2112" spans="1:2" x14ac:dyDescent="0.2">
      <c r="A2112" s="135" t="s">
        <v>2227</v>
      </c>
      <c r="B2112" s="136">
        <v>691</v>
      </c>
    </row>
    <row r="2113" spans="1:2" x14ac:dyDescent="0.2">
      <c r="A2113" s="135" t="s">
        <v>2228</v>
      </c>
      <c r="B2113" s="136">
        <v>677</v>
      </c>
    </row>
    <row r="2114" spans="1:2" x14ac:dyDescent="0.2">
      <c r="A2114" s="135" t="s">
        <v>2229</v>
      </c>
      <c r="B2114" s="136">
        <v>683</v>
      </c>
    </row>
    <row r="2115" spans="1:2" x14ac:dyDescent="0.2">
      <c r="A2115" s="135" t="s">
        <v>2230</v>
      </c>
      <c r="B2115" s="136">
        <v>668</v>
      </c>
    </row>
    <row r="2116" spans="1:2" x14ac:dyDescent="0.2">
      <c r="A2116" s="135" t="s">
        <v>2231</v>
      </c>
      <c r="B2116" s="136">
        <v>673</v>
      </c>
    </row>
    <row r="2117" spans="1:2" x14ac:dyDescent="0.2">
      <c r="A2117" s="135" t="s">
        <v>2232</v>
      </c>
      <c r="B2117" s="136"/>
    </row>
    <row r="2118" spans="1:2" x14ac:dyDescent="0.2">
      <c r="A2118" s="135" t="s">
        <v>2233</v>
      </c>
      <c r="B2118" s="136"/>
    </row>
    <row r="2119" spans="1:2" x14ac:dyDescent="0.2">
      <c r="A2119" s="135" t="s">
        <v>2234</v>
      </c>
      <c r="B2119" s="136">
        <v>686</v>
      </c>
    </row>
    <row r="2120" spans="1:2" x14ac:dyDescent="0.2">
      <c r="A2120" s="135" t="s">
        <v>2235</v>
      </c>
      <c r="B2120" s="136">
        <v>680</v>
      </c>
    </row>
    <row r="2121" spans="1:2" x14ac:dyDescent="0.2">
      <c r="A2121" s="135" t="s">
        <v>2236</v>
      </c>
      <c r="B2121" s="136">
        <v>691</v>
      </c>
    </row>
    <row r="2122" spans="1:2" x14ac:dyDescent="0.2">
      <c r="A2122" s="135" t="s">
        <v>2237</v>
      </c>
      <c r="B2122" s="136">
        <v>689</v>
      </c>
    </row>
    <row r="2123" spans="1:2" x14ac:dyDescent="0.2">
      <c r="A2123" s="135" t="s">
        <v>2238</v>
      </c>
      <c r="B2123" s="136">
        <v>707</v>
      </c>
    </row>
    <row r="2124" spans="1:2" x14ac:dyDescent="0.2">
      <c r="A2124" s="135" t="s">
        <v>2239</v>
      </c>
      <c r="B2124" s="136"/>
    </row>
    <row r="2125" spans="1:2" x14ac:dyDescent="0.2">
      <c r="A2125" s="135" t="s">
        <v>2240</v>
      </c>
      <c r="B2125" s="136"/>
    </row>
    <row r="2126" spans="1:2" x14ac:dyDescent="0.2">
      <c r="A2126" s="135" t="s">
        <v>2241</v>
      </c>
      <c r="B2126" s="136"/>
    </row>
    <row r="2127" spans="1:2" x14ac:dyDescent="0.2">
      <c r="A2127" s="135" t="s">
        <v>2242</v>
      </c>
      <c r="B2127" s="136">
        <v>727</v>
      </c>
    </row>
    <row r="2128" spans="1:2" x14ac:dyDescent="0.2">
      <c r="A2128" s="135" t="s">
        <v>2243</v>
      </c>
      <c r="B2128" s="136">
        <v>699</v>
      </c>
    </row>
    <row r="2129" spans="1:2" x14ac:dyDescent="0.2">
      <c r="A2129" s="135" t="s">
        <v>2244</v>
      </c>
      <c r="B2129" s="136">
        <v>716</v>
      </c>
    </row>
    <row r="2130" spans="1:2" x14ac:dyDescent="0.2">
      <c r="A2130" s="135" t="s">
        <v>2245</v>
      </c>
      <c r="B2130" s="136">
        <v>702</v>
      </c>
    </row>
    <row r="2131" spans="1:2" x14ac:dyDescent="0.2">
      <c r="A2131" s="135" t="s">
        <v>2246</v>
      </c>
      <c r="B2131" s="136"/>
    </row>
    <row r="2132" spans="1:2" x14ac:dyDescent="0.2">
      <c r="A2132" s="135" t="s">
        <v>2247</v>
      </c>
      <c r="B2132" s="136"/>
    </row>
    <row r="2133" spans="1:2" x14ac:dyDescent="0.2">
      <c r="A2133" s="135" t="s">
        <v>2248</v>
      </c>
      <c r="B2133" s="136">
        <v>694</v>
      </c>
    </row>
    <row r="2134" spans="1:2" x14ac:dyDescent="0.2">
      <c r="A2134" s="135" t="s">
        <v>2249</v>
      </c>
      <c r="B2134" s="136">
        <v>688</v>
      </c>
    </row>
    <row r="2135" spans="1:2" x14ac:dyDescent="0.2">
      <c r="A2135" s="135" t="s">
        <v>2250</v>
      </c>
      <c r="B2135" s="136">
        <v>685</v>
      </c>
    </row>
    <row r="2136" spans="1:2" x14ac:dyDescent="0.2">
      <c r="A2136" s="135" t="s">
        <v>2251</v>
      </c>
      <c r="B2136" s="136">
        <v>665</v>
      </c>
    </row>
    <row r="2137" spans="1:2" x14ac:dyDescent="0.2">
      <c r="A2137" s="135" t="s">
        <v>2252</v>
      </c>
      <c r="B2137" s="136">
        <v>647</v>
      </c>
    </row>
    <row r="2138" spans="1:2" x14ac:dyDescent="0.2">
      <c r="A2138" s="135" t="s">
        <v>2253</v>
      </c>
      <c r="B2138" s="136"/>
    </row>
    <row r="2139" spans="1:2" x14ac:dyDescent="0.2">
      <c r="A2139" s="135" t="s">
        <v>2254</v>
      </c>
      <c r="B2139" s="136"/>
    </row>
    <row r="2140" spans="1:2" x14ac:dyDescent="0.2">
      <c r="A2140" s="135" t="s">
        <v>2255</v>
      </c>
      <c r="B2140" s="136">
        <v>646</v>
      </c>
    </row>
    <row r="2141" spans="1:2" x14ac:dyDescent="0.2">
      <c r="A2141" s="135" t="s">
        <v>2256</v>
      </c>
      <c r="B2141" s="136">
        <v>638</v>
      </c>
    </row>
    <row r="2142" spans="1:2" x14ac:dyDescent="0.2">
      <c r="A2142" s="135" t="s">
        <v>2257</v>
      </c>
      <c r="B2142" s="136">
        <v>638</v>
      </c>
    </row>
    <row r="2143" spans="1:2" x14ac:dyDescent="0.2">
      <c r="A2143" s="135" t="s">
        <v>2258</v>
      </c>
      <c r="B2143" s="136">
        <v>638</v>
      </c>
    </row>
    <row r="2144" spans="1:2" x14ac:dyDescent="0.2">
      <c r="A2144" s="135" t="s">
        <v>2259</v>
      </c>
      <c r="B2144" s="136">
        <v>643</v>
      </c>
    </row>
    <row r="2145" spans="1:2" x14ac:dyDescent="0.2">
      <c r="A2145" s="135" t="s">
        <v>2260</v>
      </c>
      <c r="B2145" s="136"/>
    </row>
    <row r="2146" spans="1:2" x14ac:dyDescent="0.2">
      <c r="A2146" s="135" t="s">
        <v>2261</v>
      </c>
      <c r="B2146" s="136"/>
    </row>
    <row r="2147" spans="1:2" x14ac:dyDescent="0.2">
      <c r="A2147" s="135" t="s">
        <v>2262</v>
      </c>
      <c r="B2147" s="136">
        <v>663</v>
      </c>
    </row>
    <row r="2148" spans="1:2" x14ac:dyDescent="0.2">
      <c r="A2148" s="135" t="s">
        <v>2263</v>
      </c>
      <c r="B2148" s="136">
        <v>663</v>
      </c>
    </row>
    <row r="2149" spans="1:2" x14ac:dyDescent="0.2">
      <c r="A2149" s="135" t="s">
        <v>2264</v>
      </c>
      <c r="B2149" s="136">
        <v>680</v>
      </c>
    </row>
    <row r="2150" spans="1:2" x14ac:dyDescent="0.2">
      <c r="A2150" s="135" t="s">
        <v>2265</v>
      </c>
      <c r="B2150" s="136">
        <v>665</v>
      </c>
    </row>
    <row r="2151" spans="1:2" x14ac:dyDescent="0.2">
      <c r="A2151" s="135" t="s">
        <v>2266</v>
      </c>
      <c r="B2151" s="136">
        <v>657</v>
      </c>
    </row>
    <row r="2152" spans="1:2" x14ac:dyDescent="0.2">
      <c r="A2152" s="135" t="s">
        <v>2267</v>
      </c>
      <c r="B2152" s="136"/>
    </row>
    <row r="2153" spans="1:2" x14ac:dyDescent="0.2">
      <c r="A2153" s="135" t="s">
        <v>2268</v>
      </c>
      <c r="B2153" s="136"/>
    </row>
    <row r="2154" spans="1:2" x14ac:dyDescent="0.2">
      <c r="A2154" s="135" t="s">
        <v>2269</v>
      </c>
      <c r="B2154" s="136">
        <v>658</v>
      </c>
    </row>
    <row r="2155" spans="1:2" x14ac:dyDescent="0.2">
      <c r="A2155" s="135" t="s">
        <v>2270</v>
      </c>
      <c r="B2155" s="136">
        <v>651</v>
      </c>
    </row>
    <row r="2156" spans="1:2" x14ac:dyDescent="0.2">
      <c r="A2156" s="135" t="s">
        <v>2271</v>
      </c>
      <c r="B2156" s="136">
        <v>633</v>
      </c>
    </row>
    <row r="2157" spans="1:2" x14ac:dyDescent="0.2">
      <c r="A2157" s="135" t="s">
        <v>2272</v>
      </c>
      <c r="B2157" s="136">
        <v>650</v>
      </c>
    </row>
    <row r="2158" spans="1:2" x14ac:dyDescent="0.2">
      <c r="A2158" s="135" t="s">
        <v>2273</v>
      </c>
      <c r="B2158" s="136">
        <v>633</v>
      </c>
    </row>
    <row r="2159" spans="1:2" x14ac:dyDescent="0.2">
      <c r="A2159" s="135" t="s">
        <v>2274</v>
      </c>
      <c r="B2159" s="136"/>
    </row>
    <row r="2160" spans="1:2" x14ac:dyDescent="0.2">
      <c r="A2160" s="135" t="s">
        <v>2275</v>
      </c>
      <c r="B2160" s="136"/>
    </row>
    <row r="2161" spans="1:2" x14ac:dyDescent="0.2">
      <c r="A2161" s="135" t="s">
        <v>2276</v>
      </c>
      <c r="B2161" s="136">
        <v>630</v>
      </c>
    </row>
    <row r="2162" spans="1:2" x14ac:dyDescent="0.2">
      <c r="A2162" s="135" t="s">
        <v>2277</v>
      </c>
      <c r="B2162" s="136">
        <v>632</v>
      </c>
    </row>
    <row r="2163" spans="1:2" x14ac:dyDescent="0.2">
      <c r="A2163" s="135" t="s">
        <v>2278</v>
      </c>
      <c r="B2163" s="136">
        <v>643</v>
      </c>
    </row>
    <row r="2164" spans="1:2" x14ac:dyDescent="0.2">
      <c r="A2164" s="135" t="s">
        <v>2279</v>
      </c>
      <c r="B2164" s="136">
        <v>679</v>
      </c>
    </row>
    <row r="2165" spans="1:2" x14ac:dyDescent="0.2">
      <c r="A2165" s="135" t="s">
        <v>2280</v>
      </c>
      <c r="B2165" s="136">
        <v>679</v>
      </c>
    </row>
    <row r="2166" spans="1:2" x14ac:dyDescent="0.2">
      <c r="A2166" s="135" t="s">
        <v>2281</v>
      </c>
      <c r="B2166" s="136"/>
    </row>
    <row r="2167" spans="1:2" x14ac:dyDescent="0.2">
      <c r="A2167" s="135" t="s">
        <v>2282</v>
      </c>
      <c r="B2167" s="136"/>
    </row>
    <row r="2168" spans="1:2" x14ac:dyDescent="0.2">
      <c r="A2168" s="135" t="s">
        <v>2283</v>
      </c>
      <c r="B2168" s="136">
        <v>695</v>
      </c>
    </row>
    <row r="2169" spans="1:2" x14ac:dyDescent="0.2">
      <c r="A2169" s="135" t="s">
        <v>2284</v>
      </c>
      <c r="B2169" s="136">
        <v>722</v>
      </c>
    </row>
    <row r="2170" spans="1:2" x14ac:dyDescent="0.2">
      <c r="A2170" s="135" t="s">
        <v>2285</v>
      </c>
      <c r="B2170" s="136">
        <v>736</v>
      </c>
    </row>
    <row r="2171" spans="1:2" x14ac:dyDescent="0.2">
      <c r="A2171" s="135" t="s">
        <v>2286</v>
      </c>
      <c r="B2171" s="136">
        <v>726</v>
      </c>
    </row>
    <row r="2172" spans="1:2" x14ac:dyDescent="0.2">
      <c r="A2172" s="135" t="s">
        <v>2287</v>
      </c>
      <c r="B2172" s="136">
        <v>730</v>
      </c>
    </row>
    <row r="2173" spans="1:2" x14ac:dyDescent="0.2">
      <c r="A2173" s="135" t="s">
        <v>2288</v>
      </c>
      <c r="B2173" s="136"/>
    </row>
    <row r="2174" spans="1:2" x14ac:dyDescent="0.2">
      <c r="A2174" s="135" t="s">
        <v>2289</v>
      </c>
      <c r="B2174" s="136"/>
    </row>
    <row r="2175" spans="1:2" x14ac:dyDescent="0.2">
      <c r="A2175" s="135" t="s">
        <v>2290</v>
      </c>
      <c r="B2175" s="136">
        <v>735</v>
      </c>
    </row>
    <row r="2176" spans="1:2" x14ac:dyDescent="0.2">
      <c r="A2176" s="135" t="s">
        <v>2291</v>
      </c>
      <c r="B2176" s="136">
        <v>739</v>
      </c>
    </row>
    <row r="2177" spans="1:2" x14ac:dyDescent="0.2">
      <c r="A2177" s="135" t="s">
        <v>2292</v>
      </c>
      <c r="B2177" s="136">
        <v>739</v>
      </c>
    </row>
    <row r="2178" spans="1:2" x14ac:dyDescent="0.2">
      <c r="A2178" s="135" t="s">
        <v>2293</v>
      </c>
      <c r="B2178" s="136">
        <v>754</v>
      </c>
    </row>
    <row r="2179" spans="1:2" x14ac:dyDescent="0.2">
      <c r="A2179" s="135" t="s">
        <v>2294</v>
      </c>
      <c r="B2179" s="136">
        <v>780</v>
      </c>
    </row>
    <row r="2180" spans="1:2" x14ac:dyDescent="0.2">
      <c r="A2180" s="135" t="s">
        <v>2295</v>
      </c>
      <c r="B2180" s="136"/>
    </row>
    <row r="2181" spans="1:2" x14ac:dyDescent="0.2">
      <c r="A2181" s="135" t="s">
        <v>2296</v>
      </c>
      <c r="B2181" s="136"/>
    </row>
    <row r="2182" spans="1:2" x14ac:dyDescent="0.2">
      <c r="A2182" s="135" t="s">
        <v>2297</v>
      </c>
      <c r="B2182" s="136">
        <v>801</v>
      </c>
    </row>
    <row r="2183" spans="1:2" x14ac:dyDescent="0.2">
      <c r="A2183" s="135" t="s">
        <v>2298</v>
      </c>
      <c r="B2183" s="136">
        <v>772</v>
      </c>
    </row>
    <row r="2184" spans="1:2" x14ac:dyDescent="0.2">
      <c r="A2184" s="135" t="s">
        <v>2299</v>
      </c>
      <c r="B2184" s="136">
        <v>766</v>
      </c>
    </row>
    <row r="2185" spans="1:2" x14ac:dyDescent="0.2">
      <c r="A2185" s="135" t="s">
        <v>2300</v>
      </c>
      <c r="B2185" s="136">
        <v>764</v>
      </c>
    </row>
    <row r="2186" spans="1:2" x14ac:dyDescent="0.2">
      <c r="A2186" s="135" t="s">
        <v>2301</v>
      </c>
      <c r="B2186" s="136"/>
    </row>
    <row r="2187" spans="1:2" x14ac:dyDescent="0.2">
      <c r="A2187" s="135" t="s">
        <v>2302</v>
      </c>
      <c r="B2187" s="136"/>
    </row>
    <row r="2188" spans="1:2" x14ac:dyDescent="0.2">
      <c r="A2188" s="135" t="s">
        <v>2303</v>
      </c>
      <c r="B2188" s="136"/>
    </row>
    <row r="2189" spans="1:2" x14ac:dyDescent="0.2">
      <c r="A2189" s="135" t="s">
        <v>2304</v>
      </c>
      <c r="B2189" s="136">
        <v>784</v>
      </c>
    </row>
    <row r="2190" spans="1:2" x14ac:dyDescent="0.2">
      <c r="A2190" s="135" t="s">
        <v>2305</v>
      </c>
      <c r="B2190" s="136">
        <v>741</v>
      </c>
    </row>
    <row r="2191" spans="1:2" x14ac:dyDescent="0.2">
      <c r="A2191" s="135" t="s">
        <v>2306</v>
      </c>
      <c r="B2191" s="136">
        <v>751</v>
      </c>
    </row>
    <row r="2192" spans="1:2" x14ac:dyDescent="0.2">
      <c r="A2192" s="135" t="s">
        <v>2307</v>
      </c>
      <c r="B2192" s="136">
        <v>753</v>
      </c>
    </row>
    <row r="2193" spans="1:2" x14ac:dyDescent="0.2">
      <c r="A2193" s="135" t="s">
        <v>2308</v>
      </c>
      <c r="B2193" s="136">
        <v>742</v>
      </c>
    </row>
    <row r="2194" spans="1:2" x14ac:dyDescent="0.2">
      <c r="A2194" s="135" t="s">
        <v>2309</v>
      </c>
      <c r="B2194" s="136"/>
    </row>
    <row r="2195" spans="1:2" x14ac:dyDescent="0.2">
      <c r="A2195" s="135" t="s">
        <v>2310</v>
      </c>
      <c r="B2195" s="136"/>
    </row>
    <row r="2196" spans="1:2" x14ac:dyDescent="0.2">
      <c r="A2196" s="135" t="s">
        <v>2311</v>
      </c>
      <c r="B2196" s="136">
        <v>729</v>
      </c>
    </row>
    <row r="2197" spans="1:2" x14ac:dyDescent="0.2">
      <c r="A2197" s="135" t="s">
        <v>2312</v>
      </c>
      <c r="B2197" s="136">
        <v>736</v>
      </c>
    </row>
    <row r="2198" spans="1:2" x14ac:dyDescent="0.2">
      <c r="A2198" s="135" t="s">
        <v>2313</v>
      </c>
      <c r="B2198" s="136">
        <v>770</v>
      </c>
    </row>
    <row r="2199" spans="1:2" x14ac:dyDescent="0.2">
      <c r="A2199" s="135" t="s">
        <v>2314</v>
      </c>
      <c r="B2199" s="136">
        <v>782</v>
      </c>
    </row>
    <row r="2200" spans="1:2" x14ac:dyDescent="0.2">
      <c r="A2200" s="135" t="s">
        <v>2315</v>
      </c>
      <c r="B2200" s="136">
        <v>795</v>
      </c>
    </row>
    <row r="2201" spans="1:2" x14ac:dyDescent="0.2">
      <c r="A2201" s="135" t="s">
        <v>2316</v>
      </c>
      <c r="B2201" s="136"/>
    </row>
    <row r="2202" spans="1:2" x14ac:dyDescent="0.2">
      <c r="A2202" s="135" t="s">
        <v>2317</v>
      </c>
      <c r="B2202" s="136"/>
    </row>
    <row r="2203" spans="1:2" x14ac:dyDescent="0.2">
      <c r="A2203" s="135" t="s">
        <v>2318</v>
      </c>
      <c r="B2203" s="136">
        <v>810</v>
      </c>
    </row>
    <row r="2204" spans="1:2" x14ac:dyDescent="0.2">
      <c r="A2204" s="135" t="s">
        <v>2319</v>
      </c>
      <c r="B2204" s="136">
        <v>809</v>
      </c>
    </row>
    <row r="2205" spans="1:2" x14ac:dyDescent="0.2">
      <c r="A2205" s="135" t="s">
        <v>2320</v>
      </c>
      <c r="B2205" s="136">
        <v>835</v>
      </c>
    </row>
    <row r="2206" spans="1:2" x14ac:dyDescent="0.2">
      <c r="A2206" s="135" t="s">
        <v>2321</v>
      </c>
      <c r="B2206" s="136">
        <v>823</v>
      </c>
    </row>
    <row r="2207" spans="1:2" x14ac:dyDescent="0.2">
      <c r="A2207" s="135" t="s">
        <v>2322</v>
      </c>
      <c r="B2207" s="136">
        <v>838</v>
      </c>
    </row>
    <row r="2208" spans="1:2" x14ac:dyDescent="0.2">
      <c r="A2208" s="135" t="s">
        <v>2323</v>
      </c>
      <c r="B2208" s="136"/>
    </row>
    <row r="2209" spans="1:2" x14ac:dyDescent="0.2">
      <c r="A2209" s="135" t="s">
        <v>2324</v>
      </c>
      <c r="B2209" s="136"/>
    </row>
    <row r="2210" spans="1:2" x14ac:dyDescent="0.2">
      <c r="A2210" s="135" t="s">
        <v>2325</v>
      </c>
      <c r="B2210" s="136">
        <v>823</v>
      </c>
    </row>
    <row r="2211" spans="1:2" x14ac:dyDescent="0.2">
      <c r="A2211" s="135" t="s">
        <v>2326</v>
      </c>
      <c r="B2211" s="136">
        <v>826</v>
      </c>
    </row>
    <row r="2212" spans="1:2" x14ac:dyDescent="0.2">
      <c r="A2212" s="135" t="s">
        <v>2327</v>
      </c>
      <c r="B2212" s="136">
        <v>815</v>
      </c>
    </row>
    <row r="2213" spans="1:2" x14ac:dyDescent="0.2">
      <c r="A2213" s="135" t="s">
        <v>2328</v>
      </c>
      <c r="B2213" s="136">
        <v>809</v>
      </c>
    </row>
    <row r="2214" spans="1:2" x14ac:dyDescent="0.2">
      <c r="A2214" s="135" t="s">
        <v>2329</v>
      </c>
      <c r="B2214" s="136">
        <v>833</v>
      </c>
    </row>
    <row r="2215" spans="1:2" x14ac:dyDescent="0.2">
      <c r="A2215" s="135" t="s">
        <v>2330</v>
      </c>
      <c r="B2215" s="136"/>
    </row>
    <row r="2216" spans="1:2" x14ac:dyDescent="0.2">
      <c r="A2216" s="135" t="s">
        <v>2331</v>
      </c>
      <c r="B2216" s="136"/>
    </row>
    <row r="2217" spans="1:2" x14ac:dyDescent="0.2">
      <c r="A2217" s="135" t="s">
        <v>2332</v>
      </c>
      <c r="B2217" s="136">
        <v>854</v>
      </c>
    </row>
    <row r="2218" spans="1:2" x14ac:dyDescent="0.2">
      <c r="A2218" s="135" t="s">
        <v>2333</v>
      </c>
      <c r="B2218" s="136">
        <v>839</v>
      </c>
    </row>
    <row r="2219" spans="1:2" x14ac:dyDescent="0.2">
      <c r="A2219" s="135" t="s">
        <v>2334</v>
      </c>
      <c r="B2219" s="136">
        <v>831</v>
      </c>
    </row>
    <row r="2220" spans="1:2" x14ac:dyDescent="0.2">
      <c r="A2220" s="135" t="s">
        <v>2335</v>
      </c>
      <c r="B2220" s="136">
        <v>821</v>
      </c>
    </row>
    <row r="2221" spans="1:2" x14ac:dyDescent="0.2">
      <c r="A2221" s="135" t="s">
        <v>2336</v>
      </c>
      <c r="B2221" s="136">
        <v>823</v>
      </c>
    </row>
    <row r="2222" spans="1:2" x14ac:dyDescent="0.2">
      <c r="A2222" s="135" t="s">
        <v>2337</v>
      </c>
      <c r="B2222" s="136"/>
    </row>
    <row r="2223" spans="1:2" x14ac:dyDescent="0.2">
      <c r="A2223" s="135" t="s">
        <v>2338</v>
      </c>
      <c r="B2223" s="136"/>
    </row>
    <row r="2224" spans="1:2" x14ac:dyDescent="0.2">
      <c r="A2224" s="135" t="s">
        <v>2339</v>
      </c>
      <c r="B2224" s="136"/>
    </row>
    <row r="2225" spans="1:2" x14ac:dyDescent="0.2">
      <c r="A2225" s="135" t="s">
        <v>2340</v>
      </c>
      <c r="B2225" s="136">
        <v>797</v>
      </c>
    </row>
    <row r="2226" spans="1:2" x14ac:dyDescent="0.2">
      <c r="A2226" s="135" t="s">
        <v>2341</v>
      </c>
      <c r="B2226" s="136">
        <v>792</v>
      </c>
    </row>
    <row r="2227" spans="1:2" x14ac:dyDescent="0.2">
      <c r="A2227" s="135" t="s">
        <v>2342</v>
      </c>
      <c r="B2227" s="136">
        <v>770</v>
      </c>
    </row>
    <row r="2228" spans="1:2" x14ac:dyDescent="0.2">
      <c r="A2228" s="135" t="s">
        <v>2343</v>
      </c>
      <c r="B2228" s="136">
        <v>731</v>
      </c>
    </row>
    <row r="2229" spans="1:2" x14ac:dyDescent="0.2">
      <c r="A2229" s="135" t="s">
        <v>2344</v>
      </c>
      <c r="B2229" s="136"/>
    </row>
    <row r="2230" spans="1:2" x14ac:dyDescent="0.2">
      <c r="A2230" s="135" t="s">
        <v>2345</v>
      </c>
      <c r="B2230" s="136"/>
    </row>
    <row r="2231" spans="1:2" x14ac:dyDescent="0.2">
      <c r="A2231" s="135" t="s">
        <v>2346</v>
      </c>
      <c r="B2231" s="136">
        <v>743</v>
      </c>
    </row>
    <row r="2232" spans="1:2" x14ac:dyDescent="0.2">
      <c r="A2232" s="135" t="s">
        <v>2347</v>
      </c>
      <c r="B2232" s="136">
        <v>741</v>
      </c>
    </row>
    <row r="2233" spans="1:2" x14ac:dyDescent="0.2">
      <c r="A2233" s="135" t="s">
        <v>2348</v>
      </c>
      <c r="B2233" s="136">
        <v>730</v>
      </c>
    </row>
    <row r="2234" spans="1:2" x14ac:dyDescent="0.2">
      <c r="A2234" s="135" t="s">
        <v>2349</v>
      </c>
      <c r="B2234" s="136">
        <v>725</v>
      </c>
    </row>
    <row r="2235" spans="1:2" x14ac:dyDescent="0.2">
      <c r="A2235" s="135" t="s">
        <v>2350</v>
      </c>
      <c r="B2235" s="136">
        <v>711</v>
      </c>
    </row>
    <row r="2236" spans="1:2" x14ac:dyDescent="0.2">
      <c r="A2236" s="135" t="s">
        <v>2351</v>
      </c>
      <c r="B2236" s="136"/>
    </row>
    <row r="2237" spans="1:2" x14ac:dyDescent="0.2">
      <c r="A2237" s="135" t="s">
        <v>2352</v>
      </c>
      <c r="B2237" s="136"/>
    </row>
    <row r="2238" spans="1:2" x14ac:dyDescent="0.2">
      <c r="A2238" s="135" t="s">
        <v>2353</v>
      </c>
      <c r="B2238" s="136">
        <v>718</v>
      </c>
    </row>
    <row r="2239" spans="1:2" x14ac:dyDescent="0.2">
      <c r="A2239" s="135" t="s">
        <v>2354</v>
      </c>
      <c r="B2239" s="136">
        <v>706</v>
      </c>
    </row>
    <row r="2240" spans="1:2" x14ac:dyDescent="0.2">
      <c r="A2240" s="135" t="s">
        <v>2355</v>
      </c>
      <c r="B2240" s="136">
        <v>708</v>
      </c>
    </row>
    <row r="2241" spans="1:2" x14ac:dyDescent="0.2">
      <c r="A2241" s="135" t="s">
        <v>2356</v>
      </c>
      <c r="B2241" s="136">
        <v>719</v>
      </c>
    </row>
    <row r="2242" spans="1:2" x14ac:dyDescent="0.2">
      <c r="A2242" s="135" t="s">
        <v>2357</v>
      </c>
      <c r="B2242" s="136">
        <v>723</v>
      </c>
    </row>
    <row r="2243" spans="1:2" x14ac:dyDescent="0.2">
      <c r="A2243" s="135" t="s">
        <v>2358</v>
      </c>
      <c r="B2243" s="136"/>
    </row>
    <row r="2244" spans="1:2" x14ac:dyDescent="0.2">
      <c r="A2244" s="135" t="s">
        <v>2359</v>
      </c>
      <c r="B2244" s="136"/>
    </row>
    <row r="2245" spans="1:2" x14ac:dyDescent="0.2">
      <c r="A2245" s="135" t="s">
        <v>2360</v>
      </c>
      <c r="B2245" s="136">
        <v>719</v>
      </c>
    </row>
    <row r="2246" spans="1:2" x14ac:dyDescent="0.2">
      <c r="A2246" s="135" t="s">
        <v>2361</v>
      </c>
      <c r="B2246" s="136">
        <v>715</v>
      </c>
    </row>
    <row r="2247" spans="1:2" x14ac:dyDescent="0.2">
      <c r="A2247" s="135" t="s">
        <v>2362</v>
      </c>
      <c r="B2247" s="136">
        <v>706</v>
      </c>
    </row>
    <row r="2248" spans="1:2" x14ac:dyDescent="0.2">
      <c r="A2248" s="135" t="s">
        <v>2363</v>
      </c>
      <c r="B2248" s="136">
        <v>709</v>
      </c>
    </row>
    <row r="2249" spans="1:2" x14ac:dyDescent="0.2">
      <c r="A2249" s="135" t="s">
        <v>2364</v>
      </c>
      <c r="B2249" s="136">
        <v>725</v>
      </c>
    </row>
    <row r="2250" spans="1:2" x14ac:dyDescent="0.2">
      <c r="A2250" s="135" t="s">
        <v>2365</v>
      </c>
      <c r="B2250" s="136"/>
    </row>
    <row r="2251" spans="1:2" x14ac:dyDescent="0.2">
      <c r="A2251" s="135" t="s">
        <v>2366</v>
      </c>
      <c r="B2251" s="136"/>
    </row>
    <row r="2252" spans="1:2" x14ac:dyDescent="0.2">
      <c r="A2252" s="135" t="s">
        <v>2367</v>
      </c>
      <c r="B2252" s="136">
        <v>722</v>
      </c>
    </row>
    <row r="2253" spans="1:2" x14ac:dyDescent="0.2">
      <c r="A2253" s="135" t="s">
        <v>2368</v>
      </c>
      <c r="B2253" s="136">
        <v>716</v>
      </c>
    </row>
    <row r="2254" spans="1:2" x14ac:dyDescent="0.2">
      <c r="A2254" s="135" t="s">
        <v>2369</v>
      </c>
      <c r="B2254" s="136">
        <v>709</v>
      </c>
    </row>
    <row r="2255" spans="1:2" x14ac:dyDescent="0.2">
      <c r="A2255" s="135" t="s">
        <v>2370</v>
      </c>
      <c r="B2255" s="136">
        <v>719</v>
      </c>
    </row>
    <row r="2256" spans="1:2" x14ac:dyDescent="0.2">
      <c r="A2256" s="135" t="s">
        <v>2371</v>
      </c>
      <c r="B2256" s="136">
        <v>722</v>
      </c>
    </row>
    <row r="2257" spans="1:2" x14ac:dyDescent="0.2">
      <c r="A2257" s="135" t="s">
        <v>2372</v>
      </c>
      <c r="B2257" s="136"/>
    </row>
    <row r="2258" spans="1:2" x14ac:dyDescent="0.2">
      <c r="A2258" s="135" t="s">
        <v>2373</v>
      </c>
      <c r="B2258" s="136"/>
    </row>
    <row r="2259" spans="1:2" x14ac:dyDescent="0.2">
      <c r="A2259" s="135" t="s">
        <v>2374</v>
      </c>
      <c r="B2259" s="136">
        <v>705</v>
      </c>
    </row>
    <row r="2260" spans="1:2" x14ac:dyDescent="0.2">
      <c r="A2260" s="135" t="s">
        <v>2375</v>
      </c>
      <c r="B2260" s="136"/>
    </row>
    <row r="2261" spans="1:2" x14ac:dyDescent="0.2">
      <c r="A2261" s="135" t="s">
        <v>2376</v>
      </c>
      <c r="B2261" s="136">
        <v>694</v>
      </c>
    </row>
    <row r="2262" spans="1:2" x14ac:dyDescent="0.2">
      <c r="A2262" s="135" t="s">
        <v>2377</v>
      </c>
      <c r="B2262" s="136">
        <v>694</v>
      </c>
    </row>
    <row r="2263" spans="1:2" x14ac:dyDescent="0.2">
      <c r="A2263" s="135" t="s">
        <v>2378</v>
      </c>
      <c r="B2263" s="136">
        <v>697</v>
      </c>
    </row>
    <row r="2264" spans="1:2" x14ac:dyDescent="0.2">
      <c r="A2264" s="135" t="s">
        <v>2379</v>
      </c>
      <c r="B2264" s="136"/>
    </row>
    <row r="2265" spans="1:2" x14ac:dyDescent="0.2">
      <c r="A2265" s="135" t="s">
        <v>2380</v>
      </c>
      <c r="B2265" s="136"/>
    </row>
    <row r="2266" spans="1:2" x14ac:dyDescent="0.2">
      <c r="A2266" s="135" t="s">
        <v>2381</v>
      </c>
      <c r="B2266" s="136">
        <v>698</v>
      </c>
    </row>
    <row r="2267" spans="1:2" x14ac:dyDescent="0.2">
      <c r="A2267" s="135" t="s">
        <v>2382</v>
      </c>
      <c r="B2267" s="136">
        <v>710</v>
      </c>
    </row>
    <row r="2268" spans="1:2" x14ac:dyDescent="0.2">
      <c r="A2268" s="135" t="s">
        <v>2383</v>
      </c>
      <c r="B2268" s="136">
        <v>705</v>
      </c>
    </row>
    <row r="2269" spans="1:2" x14ac:dyDescent="0.2">
      <c r="A2269" s="135" t="s">
        <v>2384</v>
      </c>
      <c r="B2269" s="136">
        <v>709</v>
      </c>
    </row>
    <row r="2270" spans="1:2" x14ac:dyDescent="0.2">
      <c r="A2270" s="135" t="s">
        <v>2385</v>
      </c>
      <c r="B2270" s="136">
        <v>705</v>
      </c>
    </row>
    <row r="2271" spans="1:2" x14ac:dyDescent="0.2">
      <c r="A2271" s="135" t="s">
        <v>2386</v>
      </c>
      <c r="B2271" s="136"/>
    </row>
    <row r="2272" spans="1:2" x14ac:dyDescent="0.2">
      <c r="A2272" s="135" t="s">
        <v>2387</v>
      </c>
      <c r="B2272" s="136"/>
    </row>
    <row r="2273" spans="1:2" x14ac:dyDescent="0.2">
      <c r="A2273" s="135" t="s">
        <v>2388</v>
      </c>
      <c r="B2273" s="136">
        <v>700</v>
      </c>
    </row>
    <row r="2274" spans="1:2" x14ac:dyDescent="0.2">
      <c r="A2274" s="135" t="s">
        <v>2389</v>
      </c>
      <c r="B2274" s="136">
        <v>699</v>
      </c>
    </row>
    <row r="2275" spans="1:2" x14ac:dyDescent="0.2">
      <c r="A2275" s="135" t="s">
        <v>2390</v>
      </c>
      <c r="B2275" s="136">
        <v>710</v>
      </c>
    </row>
    <row r="2276" spans="1:2" x14ac:dyDescent="0.2">
      <c r="A2276" s="135" t="s">
        <v>2391</v>
      </c>
      <c r="B2276" s="136">
        <v>704</v>
      </c>
    </row>
    <row r="2277" spans="1:2" x14ac:dyDescent="0.2">
      <c r="A2277" s="135" t="s">
        <v>2392</v>
      </c>
      <c r="B2277" s="136">
        <v>702</v>
      </c>
    </row>
    <row r="2278" spans="1:2" x14ac:dyDescent="0.2">
      <c r="A2278" s="135" t="s">
        <v>2393</v>
      </c>
      <c r="B2278" s="136"/>
    </row>
    <row r="2279" spans="1:2" x14ac:dyDescent="0.2">
      <c r="A2279" s="135" t="s">
        <v>2394</v>
      </c>
      <c r="B2279" s="136"/>
    </row>
    <row r="2280" spans="1:2" x14ac:dyDescent="0.2">
      <c r="A2280" s="135" t="s">
        <v>2395</v>
      </c>
      <c r="B2280" s="136">
        <v>695</v>
      </c>
    </row>
    <row r="2281" spans="1:2" x14ac:dyDescent="0.2">
      <c r="A2281" s="135" t="s">
        <v>2396</v>
      </c>
      <c r="B2281" s="136">
        <v>699</v>
      </c>
    </row>
    <row r="2282" spans="1:2" x14ac:dyDescent="0.2">
      <c r="A2282" s="135" t="s">
        <v>2397</v>
      </c>
      <c r="B2282" s="136">
        <v>705</v>
      </c>
    </row>
    <row r="2283" spans="1:2" x14ac:dyDescent="0.2">
      <c r="A2283" s="135" t="s">
        <v>2398</v>
      </c>
      <c r="B2283" s="136">
        <v>716</v>
      </c>
    </row>
    <row r="2284" spans="1:2" x14ac:dyDescent="0.2">
      <c r="A2284" s="135" t="s">
        <v>2399</v>
      </c>
      <c r="B2284" s="136">
        <v>716</v>
      </c>
    </row>
    <row r="2285" spans="1:2" x14ac:dyDescent="0.2">
      <c r="A2285" s="135" t="s">
        <v>2400</v>
      </c>
      <c r="B2285" s="136"/>
    </row>
    <row r="2286" spans="1:2" x14ac:dyDescent="0.2">
      <c r="A2286" s="135" t="s">
        <v>2401</v>
      </c>
      <c r="B2286" s="136"/>
    </row>
    <row r="2287" spans="1:2" x14ac:dyDescent="0.2">
      <c r="A2287" s="135" t="s">
        <v>2402</v>
      </c>
      <c r="B2287" s="136">
        <v>712</v>
      </c>
    </row>
    <row r="2288" spans="1:2" x14ac:dyDescent="0.2">
      <c r="A2288" s="135" t="s">
        <v>2403</v>
      </c>
      <c r="B2288" s="136">
        <v>719</v>
      </c>
    </row>
    <row r="2289" spans="1:2" x14ac:dyDescent="0.2">
      <c r="A2289" s="135" t="s">
        <v>2404</v>
      </c>
      <c r="B2289" s="136">
        <v>708</v>
      </c>
    </row>
    <row r="2290" spans="1:2" x14ac:dyDescent="0.2">
      <c r="A2290" s="135" t="s">
        <v>2405</v>
      </c>
      <c r="B2290" s="136">
        <v>701</v>
      </c>
    </row>
    <row r="2291" spans="1:2" x14ac:dyDescent="0.2">
      <c r="A2291" s="135" t="s">
        <v>2406</v>
      </c>
      <c r="B2291" s="136">
        <v>700</v>
      </c>
    </row>
    <row r="2292" spans="1:2" x14ac:dyDescent="0.2">
      <c r="A2292" s="135" t="s">
        <v>2407</v>
      </c>
      <c r="B2292" s="136"/>
    </row>
    <row r="2293" spans="1:2" x14ac:dyDescent="0.2">
      <c r="A2293" s="135" t="s">
        <v>2408</v>
      </c>
      <c r="B2293" s="136"/>
    </row>
    <row r="2294" spans="1:2" x14ac:dyDescent="0.2">
      <c r="A2294" s="135" t="s">
        <v>2409</v>
      </c>
      <c r="B2294" s="136">
        <v>694</v>
      </c>
    </row>
    <row r="2295" spans="1:2" x14ac:dyDescent="0.2">
      <c r="A2295" s="135" t="s">
        <v>2410</v>
      </c>
      <c r="B2295" s="136">
        <v>697</v>
      </c>
    </row>
    <row r="2296" spans="1:2" x14ac:dyDescent="0.2">
      <c r="A2296" s="135" t="s">
        <v>2411</v>
      </c>
      <c r="B2296" s="136">
        <v>692</v>
      </c>
    </row>
    <row r="2297" spans="1:2" x14ac:dyDescent="0.2">
      <c r="A2297" s="135" t="s">
        <v>2412</v>
      </c>
      <c r="B2297" s="136">
        <v>698</v>
      </c>
    </row>
    <row r="2298" spans="1:2" x14ac:dyDescent="0.2">
      <c r="A2298" s="135" t="s">
        <v>2413</v>
      </c>
      <c r="B2298" s="136">
        <v>678</v>
      </c>
    </row>
    <row r="2299" spans="1:2" x14ac:dyDescent="0.2">
      <c r="A2299" s="135" t="s">
        <v>2414</v>
      </c>
      <c r="B2299" s="136"/>
    </row>
    <row r="2300" spans="1:2" x14ac:dyDescent="0.2">
      <c r="A2300" s="135" t="s">
        <v>2415</v>
      </c>
      <c r="B2300" s="136"/>
    </row>
    <row r="2301" spans="1:2" x14ac:dyDescent="0.2">
      <c r="A2301" s="135" t="s">
        <v>2416</v>
      </c>
      <c r="B2301" s="136">
        <v>672</v>
      </c>
    </row>
    <row r="2302" spans="1:2" x14ac:dyDescent="0.2">
      <c r="A2302" s="135" t="s">
        <v>2417</v>
      </c>
      <c r="B2302" s="136">
        <v>675</v>
      </c>
    </row>
    <row r="2303" spans="1:2" x14ac:dyDescent="0.2">
      <c r="A2303" s="135" t="s">
        <v>2418</v>
      </c>
      <c r="B2303" s="136">
        <v>689</v>
      </c>
    </row>
    <row r="2304" spans="1:2" x14ac:dyDescent="0.2">
      <c r="A2304" s="135" t="s">
        <v>2419</v>
      </c>
      <c r="B2304" s="136">
        <v>672</v>
      </c>
    </row>
    <row r="2305" spans="1:2" x14ac:dyDescent="0.2">
      <c r="A2305" s="135" t="s">
        <v>2420</v>
      </c>
      <c r="B2305" s="136">
        <v>685</v>
      </c>
    </row>
    <row r="2306" spans="1:2" x14ac:dyDescent="0.2">
      <c r="A2306" s="135" t="s">
        <v>2421</v>
      </c>
      <c r="B2306" s="136"/>
    </row>
    <row r="2307" spans="1:2" x14ac:dyDescent="0.2">
      <c r="A2307" s="135" t="s">
        <v>2422</v>
      </c>
      <c r="B2307" s="136"/>
    </row>
    <row r="2308" spans="1:2" x14ac:dyDescent="0.2">
      <c r="A2308" s="135" t="s">
        <v>2423</v>
      </c>
      <c r="B2308" s="136">
        <v>694</v>
      </c>
    </row>
    <row r="2309" spans="1:2" x14ac:dyDescent="0.2">
      <c r="A2309" s="135" t="s">
        <v>2424</v>
      </c>
      <c r="B2309" s="136">
        <v>679</v>
      </c>
    </row>
    <row r="2310" spans="1:2" x14ac:dyDescent="0.2">
      <c r="A2310" s="135" t="s">
        <v>2425</v>
      </c>
      <c r="B2310" s="136">
        <v>680</v>
      </c>
    </row>
    <row r="2311" spans="1:2" x14ac:dyDescent="0.2">
      <c r="A2311" s="135" t="s">
        <v>2426</v>
      </c>
      <c r="B2311" s="136">
        <v>674</v>
      </c>
    </row>
    <row r="2312" spans="1:2" x14ac:dyDescent="0.2">
      <c r="A2312" s="135" t="s">
        <v>2427</v>
      </c>
      <c r="B2312" s="136">
        <v>664</v>
      </c>
    </row>
    <row r="2313" spans="1:2" x14ac:dyDescent="0.2">
      <c r="A2313" s="135" t="s">
        <v>2428</v>
      </c>
      <c r="B2313" s="136"/>
    </row>
    <row r="2314" spans="1:2" x14ac:dyDescent="0.2">
      <c r="A2314" s="135" t="s">
        <v>2429</v>
      </c>
      <c r="B2314" s="136"/>
    </row>
    <row r="2315" spans="1:2" x14ac:dyDescent="0.2">
      <c r="A2315" s="135" t="s">
        <v>2430</v>
      </c>
      <c r="B2315" s="136">
        <v>663</v>
      </c>
    </row>
    <row r="2316" spans="1:2" x14ac:dyDescent="0.2">
      <c r="A2316" s="135" t="s">
        <v>2431</v>
      </c>
      <c r="B2316" s="136">
        <v>661</v>
      </c>
    </row>
    <row r="2317" spans="1:2" x14ac:dyDescent="0.2">
      <c r="A2317" s="135" t="s">
        <v>2432</v>
      </c>
      <c r="B2317" s="136">
        <v>660</v>
      </c>
    </row>
    <row r="2318" spans="1:2" x14ac:dyDescent="0.2">
      <c r="A2318" s="135" t="s">
        <v>2433</v>
      </c>
      <c r="B2318" s="136">
        <v>672</v>
      </c>
    </row>
    <row r="2319" spans="1:2" x14ac:dyDescent="0.2">
      <c r="A2319" s="135" t="s">
        <v>2434</v>
      </c>
      <c r="B2319" s="136">
        <v>663</v>
      </c>
    </row>
    <row r="2320" spans="1:2" x14ac:dyDescent="0.2">
      <c r="A2320" s="135" t="s">
        <v>2435</v>
      </c>
      <c r="B2320" s="136"/>
    </row>
    <row r="2321" spans="1:2" x14ac:dyDescent="0.2">
      <c r="A2321" s="135" t="s">
        <v>2436</v>
      </c>
      <c r="B2321" s="136"/>
    </row>
    <row r="2322" spans="1:2" x14ac:dyDescent="0.2">
      <c r="A2322" s="135" t="s">
        <v>2437</v>
      </c>
      <c r="B2322" s="136"/>
    </row>
    <row r="2323" spans="1:2" x14ac:dyDescent="0.2">
      <c r="A2323" s="135" t="s">
        <v>2438</v>
      </c>
      <c r="B2323" s="136">
        <v>669</v>
      </c>
    </row>
    <row r="2324" spans="1:2" x14ac:dyDescent="0.2">
      <c r="A2324" s="135" t="s">
        <v>2439</v>
      </c>
      <c r="B2324" s="136">
        <v>662</v>
      </c>
    </row>
    <row r="2325" spans="1:2" x14ac:dyDescent="0.2">
      <c r="A2325" s="135" t="s">
        <v>2440</v>
      </c>
      <c r="B2325" s="136">
        <v>670</v>
      </c>
    </row>
    <row r="2326" spans="1:2" x14ac:dyDescent="0.2">
      <c r="A2326" s="135" t="s">
        <v>2441</v>
      </c>
      <c r="B2326" s="136">
        <v>675</v>
      </c>
    </row>
    <row r="2327" spans="1:2" x14ac:dyDescent="0.2">
      <c r="A2327" s="135" t="s">
        <v>2442</v>
      </c>
      <c r="B2327" s="136"/>
    </row>
    <row r="2328" spans="1:2" x14ac:dyDescent="0.2">
      <c r="A2328" s="135" t="s">
        <v>2443</v>
      </c>
      <c r="B2328" s="136"/>
    </row>
    <row r="2329" spans="1:2" x14ac:dyDescent="0.2">
      <c r="A2329" s="135" t="s">
        <v>2444</v>
      </c>
      <c r="B2329" s="136">
        <v>679</v>
      </c>
    </row>
    <row r="2330" spans="1:2" x14ac:dyDescent="0.2">
      <c r="A2330" s="135" t="s">
        <v>2445</v>
      </c>
      <c r="B2330" s="136">
        <v>689</v>
      </c>
    </row>
    <row r="2331" spans="1:2" x14ac:dyDescent="0.2">
      <c r="A2331" s="135" t="s">
        <v>2446</v>
      </c>
      <c r="B2331" s="136">
        <v>696</v>
      </c>
    </row>
    <row r="2332" spans="1:2" x14ac:dyDescent="0.2">
      <c r="A2332" s="135" t="s">
        <v>2447</v>
      </c>
      <c r="B2332" s="136">
        <v>693</v>
      </c>
    </row>
    <row r="2333" spans="1:2" x14ac:dyDescent="0.2">
      <c r="A2333" s="135" t="s">
        <v>2448</v>
      </c>
      <c r="B2333" s="136">
        <v>702</v>
      </c>
    </row>
    <row r="2334" spans="1:2" x14ac:dyDescent="0.2">
      <c r="A2334" s="135" t="s">
        <v>2449</v>
      </c>
      <c r="B2334" s="136"/>
    </row>
    <row r="2335" spans="1:2" x14ac:dyDescent="0.2">
      <c r="A2335" s="135" t="s">
        <v>2450</v>
      </c>
      <c r="B2335" s="136"/>
    </row>
    <row r="2336" spans="1:2" x14ac:dyDescent="0.2">
      <c r="A2336" s="135" t="s">
        <v>2451</v>
      </c>
      <c r="B2336" s="136">
        <v>727</v>
      </c>
    </row>
    <row r="2337" spans="1:2" x14ac:dyDescent="0.2">
      <c r="A2337" s="135" t="s">
        <v>2452</v>
      </c>
      <c r="B2337" s="136">
        <v>717</v>
      </c>
    </row>
    <row r="2338" spans="1:2" x14ac:dyDescent="0.2">
      <c r="A2338" s="135" t="s">
        <v>2453</v>
      </c>
      <c r="B2338" s="136">
        <v>730</v>
      </c>
    </row>
    <row r="2339" spans="1:2" x14ac:dyDescent="0.2">
      <c r="A2339" s="135" t="s">
        <v>2454</v>
      </c>
      <c r="B2339" s="136">
        <v>726</v>
      </c>
    </row>
    <row r="2340" spans="1:2" x14ac:dyDescent="0.2">
      <c r="A2340" s="135" t="s">
        <v>2455</v>
      </c>
      <c r="B2340" s="136">
        <v>723</v>
      </c>
    </row>
    <row r="2341" spans="1:2" x14ac:dyDescent="0.2">
      <c r="A2341" s="135" t="s">
        <v>2456</v>
      </c>
      <c r="B2341" s="136"/>
    </row>
    <row r="2342" spans="1:2" x14ac:dyDescent="0.2">
      <c r="A2342" s="135" t="s">
        <v>2457</v>
      </c>
      <c r="B2342" s="136"/>
    </row>
    <row r="2343" spans="1:2" x14ac:dyDescent="0.2">
      <c r="A2343" s="135" t="s">
        <v>2458</v>
      </c>
      <c r="B2343" s="136">
        <v>716</v>
      </c>
    </row>
    <row r="2344" spans="1:2" x14ac:dyDescent="0.2">
      <c r="A2344" s="135" t="s">
        <v>2459</v>
      </c>
      <c r="B2344" s="136">
        <v>721</v>
      </c>
    </row>
    <row r="2345" spans="1:2" x14ac:dyDescent="0.2">
      <c r="A2345" s="135" t="s">
        <v>2460</v>
      </c>
      <c r="B2345" s="136">
        <v>711</v>
      </c>
    </row>
    <row r="2346" spans="1:2" x14ac:dyDescent="0.2">
      <c r="A2346" s="135" t="s">
        <v>2461</v>
      </c>
      <c r="B2346" s="136">
        <v>705</v>
      </c>
    </row>
    <row r="2347" spans="1:2" x14ac:dyDescent="0.2">
      <c r="A2347" s="135" t="s">
        <v>2462</v>
      </c>
      <c r="B2347" s="136">
        <v>705</v>
      </c>
    </row>
    <row r="2348" spans="1:2" x14ac:dyDescent="0.2">
      <c r="A2348" s="135" t="s">
        <v>2463</v>
      </c>
      <c r="B2348" s="136"/>
    </row>
    <row r="2349" spans="1:2" x14ac:dyDescent="0.2">
      <c r="A2349" s="135" t="s">
        <v>2464</v>
      </c>
      <c r="B2349" s="136"/>
    </row>
    <row r="2350" spans="1:2" x14ac:dyDescent="0.2">
      <c r="A2350" s="135" t="s">
        <v>2465</v>
      </c>
      <c r="B2350" s="136">
        <v>714</v>
      </c>
    </row>
    <row r="2351" spans="1:2" x14ac:dyDescent="0.2">
      <c r="A2351" s="135" t="s">
        <v>2466</v>
      </c>
      <c r="B2351" s="136">
        <v>694</v>
      </c>
    </row>
    <row r="2352" spans="1:2" x14ac:dyDescent="0.2">
      <c r="A2352" s="135" t="s">
        <v>2467</v>
      </c>
      <c r="B2352" s="136">
        <v>687</v>
      </c>
    </row>
    <row r="2353" spans="1:2" x14ac:dyDescent="0.2">
      <c r="A2353" s="135" t="s">
        <v>2468</v>
      </c>
      <c r="B2353" s="136">
        <v>687</v>
      </c>
    </row>
    <row r="2354" spans="1:2" x14ac:dyDescent="0.2">
      <c r="A2354" s="135" t="s">
        <v>2469</v>
      </c>
      <c r="B2354" s="136">
        <v>701</v>
      </c>
    </row>
    <row r="2355" spans="1:2" x14ac:dyDescent="0.2">
      <c r="A2355" s="135" t="s">
        <v>2470</v>
      </c>
      <c r="B2355" s="136"/>
    </row>
    <row r="2356" spans="1:2" x14ac:dyDescent="0.2">
      <c r="A2356" s="135" t="s">
        <v>2471</v>
      </c>
      <c r="B2356" s="136"/>
    </row>
    <row r="2357" spans="1:2" x14ac:dyDescent="0.2">
      <c r="A2357" s="135" t="s">
        <v>2472</v>
      </c>
      <c r="B2357" s="136"/>
    </row>
    <row r="2358" spans="1:2" x14ac:dyDescent="0.2">
      <c r="A2358" s="135" t="s">
        <v>2473</v>
      </c>
      <c r="B2358" s="136">
        <v>701</v>
      </c>
    </row>
    <row r="2359" spans="1:2" x14ac:dyDescent="0.2">
      <c r="A2359" s="135" t="s">
        <v>2474</v>
      </c>
      <c r="B2359" s="136">
        <v>712</v>
      </c>
    </row>
    <row r="2360" spans="1:2" x14ac:dyDescent="0.2">
      <c r="A2360" s="135" t="s">
        <v>2475</v>
      </c>
      <c r="B2360" s="136">
        <v>741</v>
      </c>
    </row>
    <row r="2361" spans="1:2" x14ac:dyDescent="0.2">
      <c r="A2361" s="135" t="s">
        <v>2476</v>
      </c>
      <c r="B2361" s="136">
        <v>744</v>
      </c>
    </row>
    <row r="2362" spans="1:2" x14ac:dyDescent="0.2">
      <c r="A2362" s="135" t="s">
        <v>2477</v>
      </c>
      <c r="B2362" s="136"/>
    </row>
    <row r="2363" spans="1:2" x14ac:dyDescent="0.2">
      <c r="A2363" s="135" t="s">
        <v>2478</v>
      </c>
      <c r="B2363" s="136"/>
    </row>
    <row r="2364" spans="1:2" x14ac:dyDescent="0.2">
      <c r="A2364" s="135" t="s">
        <v>2479</v>
      </c>
      <c r="B2364" s="136">
        <v>742</v>
      </c>
    </row>
    <row r="2365" spans="1:2" x14ac:dyDescent="0.2">
      <c r="A2365" s="135" t="s">
        <v>2480</v>
      </c>
      <c r="B2365" s="136">
        <v>776</v>
      </c>
    </row>
    <row r="2366" spans="1:2" x14ac:dyDescent="0.2">
      <c r="A2366" s="135" t="s">
        <v>2481</v>
      </c>
      <c r="B2366" s="136">
        <v>779</v>
      </c>
    </row>
    <row r="2367" spans="1:2" x14ac:dyDescent="0.2">
      <c r="A2367" s="135" t="s">
        <v>2482</v>
      </c>
      <c r="B2367" s="136">
        <v>772</v>
      </c>
    </row>
    <row r="2368" spans="1:2" x14ac:dyDescent="0.2">
      <c r="A2368" s="135" t="s">
        <v>2483</v>
      </c>
      <c r="B2368" s="136">
        <v>771</v>
      </c>
    </row>
    <row r="2369" spans="1:2" x14ac:dyDescent="0.2">
      <c r="A2369" s="135" t="s">
        <v>2484</v>
      </c>
      <c r="B2369" s="136"/>
    </row>
    <row r="2370" spans="1:2" x14ac:dyDescent="0.2">
      <c r="A2370" s="135" t="s">
        <v>2485</v>
      </c>
      <c r="B2370" s="136"/>
    </row>
    <row r="2371" spans="1:2" x14ac:dyDescent="0.2">
      <c r="A2371" s="135" t="s">
        <v>2486</v>
      </c>
      <c r="B2371" s="136">
        <v>791</v>
      </c>
    </row>
    <row r="2372" spans="1:2" x14ac:dyDescent="0.2">
      <c r="A2372" s="135" t="s">
        <v>2487</v>
      </c>
      <c r="B2372" s="136">
        <v>792</v>
      </c>
    </row>
    <row r="2373" spans="1:2" x14ac:dyDescent="0.2">
      <c r="A2373" s="135" t="s">
        <v>2488</v>
      </c>
      <c r="B2373" s="136">
        <v>807</v>
      </c>
    </row>
    <row r="2374" spans="1:2" x14ac:dyDescent="0.2">
      <c r="A2374" s="135" t="s">
        <v>2489</v>
      </c>
      <c r="B2374" s="136">
        <v>811</v>
      </c>
    </row>
    <row r="2375" spans="1:2" x14ac:dyDescent="0.2">
      <c r="A2375" s="135" t="s">
        <v>2490</v>
      </c>
      <c r="B2375" s="136">
        <v>792</v>
      </c>
    </row>
    <row r="2376" spans="1:2" x14ac:dyDescent="0.2">
      <c r="A2376" s="135" t="s">
        <v>2491</v>
      </c>
      <c r="B2376" s="136"/>
    </row>
    <row r="2377" spans="1:2" x14ac:dyDescent="0.2">
      <c r="A2377" s="135" t="s">
        <v>2492</v>
      </c>
      <c r="B2377" s="136"/>
    </row>
    <row r="2378" spans="1:2" x14ac:dyDescent="0.2">
      <c r="A2378" s="135" t="s">
        <v>2493</v>
      </c>
      <c r="B2378" s="136">
        <v>776</v>
      </c>
    </row>
    <row r="2379" spans="1:2" x14ac:dyDescent="0.2">
      <c r="A2379" s="135" t="s">
        <v>2494</v>
      </c>
      <c r="B2379" s="136">
        <v>758</v>
      </c>
    </row>
    <row r="2380" spans="1:2" x14ac:dyDescent="0.2">
      <c r="A2380" s="135" t="s">
        <v>2495</v>
      </c>
      <c r="B2380" s="136">
        <v>772</v>
      </c>
    </row>
    <row r="2381" spans="1:2" x14ac:dyDescent="0.2">
      <c r="A2381" s="135" t="s">
        <v>2496</v>
      </c>
      <c r="B2381" s="136">
        <v>753</v>
      </c>
    </row>
    <row r="2382" spans="1:2" x14ac:dyDescent="0.2">
      <c r="A2382" s="135" t="s">
        <v>2497</v>
      </c>
      <c r="B2382" s="136">
        <v>775</v>
      </c>
    </row>
    <row r="2383" spans="1:2" x14ac:dyDescent="0.2">
      <c r="A2383" s="135" t="s">
        <v>2498</v>
      </c>
      <c r="B2383" s="136"/>
    </row>
    <row r="2384" spans="1:2" x14ac:dyDescent="0.2">
      <c r="A2384" s="135" t="s">
        <v>2499</v>
      </c>
      <c r="B2384" s="136"/>
    </row>
    <row r="2385" spans="1:2" x14ac:dyDescent="0.2">
      <c r="A2385" s="135" t="s">
        <v>2500</v>
      </c>
      <c r="B2385" s="136">
        <v>776</v>
      </c>
    </row>
    <row r="2386" spans="1:2" x14ac:dyDescent="0.2">
      <c r="A2386" s="135" t="s">
        <v>2501</v>
      </c>
      <c r="B2386" s="136">
        <v>799</v>
      </c>
    </row>
    <row r="2387" spans="1:2" x14ac:dyDescent="0.2">
      <c r="A2387" s="135" t="s">
        <v>2502</v>
      </c>
      <c r="B2387" s="136">
        <v>818</v>
      </c>
    </row>
    <row r="2388" spans="1:2" x14ac:dyDescent="0.2">
      <c r="A2388" s="135" t="s">
        <v>2503</v>
      </c>
      <c r="B2388" s="136">
        <v>833</v>
      </c>
    </row>
    <row r="2389" spans="1:2" x14ac:dyDescent="0.2">
      <c r="A2389" s="135" t="s">
        <v>2504</v>
      </c>
      <c r="B2389" s="136">
        <v>812</v>
      </c>
    </row>
    <row r="2390" spans="1:2" x14ac:dyDescent="0.2">
      <c r="A2390" s="135" t="s">
        <v>2505</v>
      </c>
      <c r="B2390" s="136"/>
    </row>
    <row r="2391" spans="1:2" x14ac:dyDescent="0.2">
      <c r="A2391" s="135" t="s">
        <v>2506</v>
      </c>
      <c r="B2391" s="136"/>
    </row>
    <row r="2392" spans="1:2" x14ac:dyDescent="0.2">
      <c r="A2392" s="135" t="s">
        <v>2507</v>
      </c>
      <c r="B2392" s="136">
        <v>810</v>
      </c>
    </row>
    <row r="2393" spans="1:2" x14ac:dyDescent="0.2">
      <c r="A2393" s="135" t="s">
        <v>2508</v>
      </c>
      <c r="B2393" s="136">
        <v>800</v>
      </c>
    </row>
    <row r="2394" spans="1:2" x14ac:dyDescent="0.2">
      <c r="A2394" s="135" t="s">
        <v>2509</v>
      </c>
      <c r="B2394" s="136">
        <v>794</v>
      </c>
    </row>
    <row r="2395" spans="1:2" x14ac:dyDescent="0.2">
      <c r="A2395" s="135" t="s">
        <v>2510</v>
      </c>
      <c r="B2395" s="136">
        <v>792</v>
      </c>
    </row>
    <row r="2396" spans="1:2" x14ac:dyDescent="0.2">
      <c r="A2396" s="135" t="s">
        <v>2511</v>
      </c>
      <c r="B2396" s="136">
        <v>794</v>
      </c>
    </row>
    <row r="2397" spans="1:2" x14ac:dyDescent="0.2">
      <c r="A2397" s="135" t="s">
        <v>2512</v>
      </c>
      <c r="B2397" s="136"/>
    </row>
    <row r="2398" spans="1:2" x14ac:dyDescent="0.2">
      <c r="A2398" s="135" t="s">
        <v>2513</v>
      </c>
      <c r="B2398" s="136"/>
    </row>
    <row r="2399" spans="1:2" x14ac:dyDescent="0.2">
      <c r="A2399" s="135" t="s">
        <v>2514</v>
      </c>
      <c r="B2399" s="136">
        <v>776</v>
      </c>
    </row>
    <row r="2400" spans="1:2" x14ac:dyDescent="0.2">
      <c r="A2400" s="135" t="s">
        <v>2515</v>
      </c>
      <c r="B2400" s="136">
        <v>775</v>
      </c>
    </row>
    <row r="2401" spans="1:2" x14ac:dyDescent="0.2">
      <c r="A2401" s="135" t="s">
        <v>2516</v>
      </c>
      <c r="B2401" s="136">
        <v>798</v>
      </c>
    </row>
    <row r="2402" spans="1:2" x14ac:dyDescent="0.2">
      <c r="A2402" s="135" t="s">
        <v>2517</v>
      </c>
      <c r="B2402" s="136"/>
    </row>
    <row r="2403" spans="1:2" x14ac:dyDescent="0.2">
      <c r="A2403" s="135" t="s">
        <v>2518</v>
      </c>
      <c r="B2403" s="136">
        <v>796</v>
      </c>
    </row>
    <row r="2404" spans="1:2" x14ac:dyDescent="0.2">
      <c r="A2404" s="135" t="s">
        <v>2519</v>
      </c>
      <c r="B2404" s="136"/>
    </row>
    <row r="2405" spans="1:2" x14ac:dyDescent="0.2">
      <c r="A2405" s="135" t="s">
        <v>2520</v>
      </c>
      <c r="B2405" s="136"/>
    </row>
    <row r="2406" spans="1:2" x14ac:dyDescent="0.2">
      <c r="A2406" s="135" t="s">
        <v>2521</v>
      </c>
      <c r="B2406" s="136">
        <v>794</v>
      </c>
    </row>
    <row r="2407" spans="1:2" x14ac:dyDescent="0.2">
      <c r="A2407" s="135" t="s">
        <v>2522</v>
      </c>
      <c r="B2407" s="136">
        <v>808</v>
      </c>
    </row>
    <row r="2408" spans="1:2" x14ac:dyDescent="0.2">
      <c r="A2408" s="135" t="s">
        <v>2523</v>
      </c>
      <c r="B2408" s="136">
        <v>800</v>
      </c>
    </row>
    <row r="2409" spans="1:2" x14ac:dyDescent="0.2">
      <c r="A2409" s="135" t="s">
        <v>2524</v>
      </c>
      <c r="B2409" s="136">
        <v>829</v>
      </c>
    </row>
    <row r="2410" spans="1:2" x14ac:dyDescent="0.2">
      <c r="A2410" s="135" t="s">
        <v>2525</v>
      </c>
      <c r="B2410" s="136">
        <v>810</v>
      </c>
    </row>
    <row r="2411" spans="1:2" x14ac:dyDescent="0.2">
      <c r="A2411" s="135" t="s">
        <v>2526</v>
      </c>
      <c r="B2411" s="136"/>
    </row>
    <row r="2412" spans="1:2" x14ac:dyDescent="0.2">
      <c r="A2412" s="135" t="s">
        <v>2527</v>
      </c>
      <c r="B2412" s="136"/>
    </row>
    <row r="2413" spans="1:2" x14ac:dyDescent="0.2">
      <c r="A2413" s="135" t="s">
        <v>2528</v>
      </c>
      <c r="B2413" s="136">
        <v>810</v>
      </c>
    </row>
    <row r="2414" spans="1:2" x14ac:dyDescent="0.2">
      <c r="A2414" s="135" t="s">
        <v>2529</v>
      </c>
      <c r="B2414" s="136">
        <v>794</v>
      </c>
    </row>
    <row r="2415" spans="1:2" x14ac:dyDescent="0.2">
      <c r="A2415" s="135" t="s">
        <v>2530</v>
      </c>
      <c r="B2415" s="136">
        <v>789</v>
      </c>
    </row>
    <row r="2416" spans="1:2" x14ac:dyDescent="0.2">
      <c r="A2416" s="135" t="s">
        <v>2531</v>
      </c>
      <c r="B2416" s="136">
        <v>782</v>
      </c>
    </row>
    <row r="2417" spans="1:2" x14ac:dyDescent="0.2">
      <c r="A2417" s="135" t="s">
        <v>2532</v>
      </c>
      <c r="B2417" s="136">
        <v>763</v>
      </c>
    </row>
    <row r="2418" spans="1:2" x14ac:dyDescent="0.2">
      <c r="A2418" s="135" t="s">
        <v>2533</v>
      </c>
      <c r="B2418" s="136"/>
    </row>
    <row r="2419" spans="1:2" x14ac:dyDescent="0.2">
      <c r="A2419" s="135" t="s">
        <v>2534</v>
      </c>
      <c r="B2419" s="136"/>
    </row>
    <row r="2420" spans="1:2" x14ac:dyDescent="0.2">
      <c r="A2420" s="135" t="s">
        <v>2535</v>
      </c>
      <c r="B2420" s="136">
        <v>759</v>
      </c>
    </row>
    <row r="2421" spans="1:2" x14ac:dyDescent="0.2">
      <c r="A2421" s="135" t="s">
        <v>2536</v>
      </c>
      <c r="B2421" s="136">
        <v>768</v>
      </c>
    </row>
    <row r="2422" spans="1:2" x14ac:dyDescent="0.2">
      <c r="A2422" s="135" t="s">
        <v>2537</v>
      </c>
      <c r="B2422" s="136">
        <v>771</v>
      </c>
    </row>
    <row r="2423" spans="1:2" x14ac:dyDescent="0.2">
      <c r="A2423" s="135" t="s">
        <v>2538</v>
      </c>
      <c r="B2423" s="136">
        <v>778</v>
      </c>
    </row>
    <row r="2424" spans="1:2" x14ac:dyDescent="0.2">
      <c r="A2424" s="135" t="s">
        <v>2539</v>
      </c>
      <c r="B2424" s="136">
        <v>781</v>
      </c>
    </row>
    <row r="2425" spans="1:2" x14ac:dyDescent="0.2">
      <c r="A2425" s="135" t="s">
        <v>2540</v>
      </c>
      <c r="B2425" s="136"/>
    </row>
    <row r="2426" spans="1:2" x14ac:dyDescent="0.2">
      <c r="A2426" s="135" t="s">
        <v>2541</v>
      </c>
      <c r="B2426" s="136"/>
    </row>
    <row r="2427" spans="1:2" x14ac:dyDescent="0.2">
      <c r="A2427" s="135" t="s">
        <v>2542</v>
      </c>
      <c r="B2427" s="136">
        <v>779</v>
      </c>
    </row>
    <row r="2428" spans="1:2" x14ac:dyDescent="0.2">
      <c r="A2428" s="135" t="s">
        <v>2543</v>
      </c>
      <c r="B2428" s="136">
        <v>761</v>
      </c>
    </row>
    <row r="2429" spans="1:2" x14ac:dyDescent="0.2">
      <c r="A2429" s="135" t="s">
        <v>2544</v>
      </c>
      <c r="B2429" s="136">
        <v>778</v>
      </c>
    </row>
    <row r="2430" spans="1:2" x14ac:dyDescent="0.2">
      <c r="A2430" s="135" t="s">
        <v>2545</v>
      </c>
      <c r="B2430" s="136">
        <v>773</v>
      </c>
    </row>
    <row r="2431" spans="1:2" x14ac:dyDescent="0.2">
      <c r="A2431" s="135" t="s">
        <v>2546</v>
      </c>
      <c r="B2431" s="136">
        <v>765</v>
      </c>
    </row>
    <row r="2432" spans="1:2" x14ac:dyDescent="0.2">
      <c r="A2432" s="135" t="s">
        <v>2547</v>
      </c>
      <c r="B2432" s="136"/>
    </row>
    <row r="2433" spans="1:2" x14ac:dyDescent="0.2">
      <c r="A2433" s="135" t="s">
        <v>2548</v>
      </c>
      <c r="B2433" s="136"/>
    </row>
    <row r="2434" spans="1:2" x14ac:dyDescent="0.2">
      <c r="A2434" s="135" t="s">
        <v>2549</v>
      </c>
      <c r="B2434" s="136"/>
    </row>
    <row r="2435" spans="1:2" x14ac:dyDescent="0.2">
      <c r="A2435" s="135" t="s">
        <v>2550</v>
      </c>
      <c r="B2435" s="136">
        <v>760</v>
      </c>
    </row>
    <row r="2436" spans="1:2" x14ac:dyDescent="0.2">
      <c r="A2436" s="135" t="s">
        <v>2551</v>
      </c>
      <c r="B2436" s="136">
        <v>754</v>
      </c>
    </row>
    <row r="2437" spans="1:2" x14ac:dyDescent="0.2">
      <c r="A2437" s="135" t="s">
        <v>2552</v>
      </c>
      <c r="B2437" s="136">
        <v>744</v>
      </c>
    </row>
    <row r="2438" spans="1:2" x14ac:dyDescent="0.2">
      <c r="A2438" s="135" t="s">
        <v>2553</v>
      </c>
      <c r="B2438" s="136">
        <v>749</v>
      </c>
    </row>
    <row r="2439" spans="1:2" x14ac:dyDescent="0.2">
      <c r="A2439" s="135" t="s">
        <v>2554</v>
      </c>
      <c r="B2439" s="136"/>
    </row>
    <row r="2440" spans="1:2" x14ac:dyDescent="0.2">
      <c r="A2440" s="135" t="s">
        <v>2555</v>
      </c>
      <c r="B2440" s="136"/>
    </row>
    <row r="2441" spans="1:2" x14ac:dyDescent="0.2">
      <c r="A2441" s="135" t="s">
        <v>2556</v>
      </c>
      <c r="B2441" s="136"/>
    </row>
    <row r="2442" spans="1:2" x14ac:dyDescent="0.2">
      <c r="A2442" s="135" t="s">
        <v>2557</v>
      </c>
      <c r="B2442" s="136">
        <v>762</v>
      </c>
    </row>
    <row r="2443" spans="1:2" x14ac:dyDescent="0.2">
      <c r="A2443" s="135" t="s">
        <v>2558</v>
      </c>
      <c r="B2443" s="136">
        <v>738</v>
      </c>
    </row>
    <row r="2444" spans="1:2" x14ac:dyDescent="0.2">
      <c r="A2444" s="135" t="s">
        <v>2559</v>
      </c>
      <c r="B2444" s="136">
        <v>737</v>
      </c>
    </row>
    <row r="2445" spans="1:2" x14ac:dyDescent="0.2">
      <c r="A2445" s="135" t="s">
        <v>2560</v>
      </c>
      <c r="B2445" s="136">
        <v>740</v>
      </c>
    </row>
    <row r="2446" spans="1:2" x14ac:dyDescent="0.2">
      <c r="A2446" s="135" t="s">
        <v>2561</v>
      </c>
      <c r="B2446" s="136"/>
    </row>
    <row r="2447" spans="1:2" x14ac:dyDescent="0.2">
      <c r="A2447" s="135" t="s">
        <v>2562</v>
      </c>
      <c r="B2447" s="136"/>
    </row>
    <row r="2448" spans="1:2" x14ac:dyDescent="0.2">
      <c r="A2448" s="135" t="s">
        <v>2563</v>
      </c>
      <c r="B2448" s="136">
        <v>751</v>
      </c>
    </row>
    <row r="2449" spans="1:2" x14ac:dyDescent="0.2">
      <c r="A2449" s="135" t="s">
        <v>2564</v>
      </c>
      <c r="B2449" s="136">
        <v>750</v>
      </c>
    </row>
    <row r="2450" spans="1:2" x14ac:dyDescent="0.2">
      <c r="A2450" s="135" t="s">
        <v>2565</v>
      </c>
      <c r="B2450" s="136">
        <v>748</v>
      </c>
    </row>
    <row r="2451" spans="1:2" x14ac:dyDescent="0.2">
      <c r="A2451" s="135" t="s">
        <v>2566</v>
      </c>
      <c r="B2451" s="136">
        <v>739</v>
      </c>
    </row>
    <row r="2452" spans="1:2" x14ac:dyDescent="0.2">
      <c r="A2452" s="135" t="s">
        <v>2567</v>
      </c>
      <c r="B2452" s="136">
        <v>728</v>
      </c>
    </row>
    <row r="2453" spans="1:2" x14ac:dyDescent="0.2">
      <c r="A2453" s="135" t="s">
        <v>2568</v>
      </c>
      <c r="B2453" s="136"/>
    </row>
    <row r="2454" spans="1:2" x14ac:dyDescent="0.2">
      <c r="A2454" s="135" t="s">
        <v>2569</v>
      </c>
      <c r="B2454" s="136"/>
    </row>
    <row r="2455" spans="1:2" x14ac:dyDescent="0.2">
      <c r="A2455" s="135" t="s">
        <v>2570</v>
      </c>
      <c r="B2455" s="136"/>
    </row>
    <row r="2456" spans="1:2" x14ac:dyDescent="0.2">
      <c r="A2456" s="135" t="s">
        <v>2571</v>
      </c>
      <c r="B2456" s="136">
        <v>732</v>
      </c>
    </row>
    <row r="2457" spans="1:2" x14ac:dyDescent="0.2">
      <c r="A2457" s="135" t="s">
        <v>2572</v>
      </c>
      <c r="B2457" s="136">
        <v>729</v>
      </c>
    </row>
    <row r="2458" spans="1:2" x14ac:dyDescent="0.2">
      <c r="A2458" s="135" t="s">
        <v>2573</v>
      </c>
      <c r="B2458" s="136">
        <v>726</v>
      </c>
    </row>
    <row r="2459" spans="1:2" x14ac:dyDescent="0.2">
      <c r="A2459" s="135" t="s">
        <v>2574</v>
      </c>
      <c r="B2459" s="136">
        <v>717</v>
      </c>
    </row>
    <row r="2460" spans="1:2" x14ac:dyDescent="0.2">
      <c r="A2460" s="135" t="s">
        <v>2575</v>
      </c>
      <c r="B2460" s="136"/>
    </row>
    <row r="2461" spans="1:2" x14ac:dyDescent="0.2">
      <c r="A2461" s="135" t="s">
        <v>2576</v>
      </c>
      <c r="B2461" s="136"/>
    </row>
    <row r="2462" spans="1:2" x14ac:dyDescent="0.2">
      <c r="A2462" s="135" t="s">
        <v>2577</v>
      </c>
      <c r="B2462" s="136">
        <v>708</v>
      </c>
    </row>
    <row r="2463" spans="1:2" x14ac:dyDescent="0.2">
      <c r="A2463" s="135" t="s">
        <v>2578</v>
      </c>
      <c r="B2463" s="136">
        <v>697</v>
      </c>
    </row>
    <row r="2464" spans="1:2" x14ac:dyDescent="0.2">
      <c r="A2464" s="135" t="s">
        <v>2579</v>
      </c>
      <c r="B2464" s="136">
        <v>694</v>
      </c>
    </row>
    <row r="2465" spans="1:2" x14ac:dyDescent="0.2">
      <c r="A2465" s="135" t="s">
        <v>2580</v>
      </c>
      <c r="B2465" s="136">
        <v>699</v>
      </c>
    </row>
    <row r="2466" spans="1:2" x14ac:dyDescent="0.2">
      <c r="A2466" s="135" t="s">
        <v>2581</v>
      </c>
      <c r="B2466" s="136">
        <v>683</v>
      </c>
    </row>
    <row r="2467" spans="1:2" x14ac:dyDescent="0.2">
      <c r="A2467" s="135" t="s">
        <v>2582</v>
      </c>
      <c r="B2467" s="136"/>
    </row>
    <row r="2468" spans="1:2" x14ac:dyDescent="0.2">
      <c r="A2468" s="135" t="s">
        <v>2583</v>
      </c>
      <c r="B2468" s="136"/>
    </row>
    <row r="2469" spans="1:2" x14ac:dyDescent="0.2">
      <c r="A2469" s="135" t="s">
        <v>2584</v>
      </c>
      <c r="B2469" s="136">
        <v>668</v>
      </c>
    </row>
    <row r="2470" spans="1:2" x14ac:dyDescent="0.2">
      <c r="A2470" s="135" t="s">
        <v>2585</v>
      </c>
      <c r="B2470" s="136">
        <v>680</v>
      </c>
    </row>
    <row r="2471" spans="1:2" x14ac:dyDescent="0.2">
      <c r="A2471" s="135" t="s">
        <v>2586</v>
      </c>
      <c r="B2471" s="136">
        <v>677</v>
      </c>
    </row>
    <row r="2472" spans="1:2" x14ac:dyDescent="0.2">
      <c r="A2472" s="135" t="s">
        <v>2587</v>
      </c>
      <c r="B2472" s="136">
        <v>687</v>
      </c>
    </row>
    <row r="2473" spans="1:2" x14ac:dyDescent="0.2">
      <c r="A2473" s="135" t="s">
        <v>2588</v>
      </c>
      <c r="B2473" s="136">
        <v>687</v>
      </c>
    </row>
    <row r="2474" spans="1:2" x14ac:dyDescent="0.2">
      <c r="A2474" s="135" t="s">
        <v>2589</v>
      </c>
      <c r="B2474" s="136"/>
    </row>
    <row r="2475" spans="1:2" x14ac:dyDescent="0.2">
      <c r="A2475" s="135" t="s">
        <v>2590</v>
      </c>
      <c r="B2475" s="136"/>
    </row>
    <row r="2476" spans="1:2" x14ac:dyDescent="0.2">
      <c r="A2476" s="135" t="s">
        <v>2591</v>
      </c>
      <c r="B2476" s="136">
        <v>702</v>
      </c>
    </row>
    <row r="2477" spans="1:2" x14ac:dyDescent="0.2">
      <c r="A2477" s="135" t="s">
        <v>2592</v>
      </c>
      <c r="B2477" s="136">
        <v>693</v>
      </c>
    </row>
    <row r="2478" spans="1:2" x14ac:dyDescent="0.2">
      <c r="A2478" s="135" t="s">
        <v>2593</v>
      </c>
      <c r="B2478" s="136">
        <v>703</v>
      </c>
    </row>
    <row r="2479" spans="1:2" x14ac:dyDescent="0.2">
      <c r="A2479" s="135" t="s">
        <v>2594</v>
      </c>
      <c r="B2479" s="136">
        <v>692</v>
      </c>
    </row>
    <row r="2480" spans="1:2" x14ac:dyDescent="0.2">
      <c r="A2480" s="135" t="s">
        <v>2595</v>
      </c>
      <c r="B2480" s="136">
        <v>696</v>
      </c>
    </row>
    <row r="2481" spans="1:2" x14ac:dyDescent="0.2">
      <c r="A2481" s="135" t="s">
        <v>2596</v>
      </c>
      <c r="B2481" s="136"/>
    </row>
    <row r="2482" spans="1:2" x14ac:dyDescent="0.2">
      <c r="A2482" s="135" t="s">
        <v>2597</v>
      </c>
      <c r="B2482" s="136"/>
    </row>
    <row r="2483" spans="1:2" x14ac:dyDescent="0.2">
      <c r="A2483" s="135" t="s">
        <v>2598</v>
      </c>
      <c r="B2483" s="136">
        <v>694</v>
      </c>
    </row>
    <row r="2484" spans="1:2" x14ac:dyDescent="0.2">
      <c r="A2484" s="135" t="s">
        <v>2599</v>
      </c>
      <c r="B2484" s="136">
        <v>693</v>
      </c>
    </row>
    <row r="2485" spans="1:2" x14ac:dyDescent="0.2">
      <c r="A2485" s="135" t="s">
        <v>2600</v>
      </c>
      <c r="B2485" s="136">
        <v>689</v>
      </c>
    </row>
    <row r="2486" spans="1:2" x14ac:dyDescent="0.2">
      <c r="A2486" s="135" t="s">
        <v>2601</v>
      </c>
      <c r="B2486" s="136">
        <v>680</v>
      </c>
    </row>
    <row r="2487" spans="1:2" x14ac:dyDescent="0.2">
      <c r="A2487" s="135" t="s">
        <v>2602</v>
      </c>
      <c r="B2487" s="136">
        <v>692</v>
      </c>
    </row>
    <row r="2488" spans="1:2" x14ac:dyDescent="0.2">
      <c r="A2488" s="135" t="s">
        <v>2603</v>
      </c>
      <c r="B2488" s="136"/>
    </row>
    <row r="2489" spans="1:2" x14ac:dyDescent="0.2">
      <c r="A2489" s="135" t="s">
        <v>2604</v>
      </c>
      <c r="B2489" s="136"/>
    </row>
    <row r="2490" spans="1:2" x14ac:dyDescent="0.2">
      <c r="A2490" s="135" t="s">
        <v>2605</v>
      </c>
      <c r="B2490" s="136"/>
    </row>
    <row r="2491" spans="1:2" x14ac:dyDescent="0.2">
      <c r="A2491" s="135" t="s">
        <v>2606</v>
      </c>
      <c r="B2491" s="136">
        <v>715</v>
      </c>
    </row>
    <row r="2492" spans="1:2" x14ac:dyDescent="0.2">
      <c r="A2492" s="135" t="s">
        <v>2607</v>
      </c>
      <c r="B2492" s="136">
        <v>735</v>
      </c>
    </row>
    <row r="2493" spans="1:2" x14ac:dyDescent="0.2">
      <c r="A2493" s="135" t="s">
        <v>2608</v>
      </c>
      <c r="B2493" s="136">
        <v>728</v>
      </c>
    </row>
    <row r="2494" spans="1:2" x14ac:dyDescent="0.2">
      <c r="A2494" s="135" t="s">
        <v>2609</v>
      </c>
      <c r="B2494" s="136">
        <v>731</v>
      </c>
    </row>
    <row r="2495" spans="1:2" x14ac:dyDescent="0.2">
      <c r="A2495" s="135" t="s">
        <v>2610</v>
      </c>
      <c r="B2495" s="136"/>
    </row>
    <row r="2496" spans="1:2" x14ac:dyDescent="0.2">
      <c r="A2496" s="135" t="s">
        <v>2611</v>
      </c>
      <c r="B2496" s="136"/>
    </row>
    <row r="2497" spans="1:2" x14ac:dyDescent="0.2">
      <c r="A2497" s="135" t="s">
        <v>2612</v>
      </c>
      <c r="B2497" s="136">
        <v>728</v>
      </c>
    </row>
    <row r="2498" spans="1:2" x14ac:dyDescent="0.2">
      <c r="A2498" s="135" t="s">
        <v>2613</v>
      </c>
      <c r="B2498" s="136">
        <v>745</v>
      </c>
    </row>
    <row r="2499" spans="1:2" x14ac:dyDescent="0.2">
      <c r="A2499" s="135" t="s">
        <v>2614</v>
      </c>
      <c r="B2499" s="136">
        <v>753</v>
      </c>
    </row>
    <row r="2500" spans="1:2" x14ac:dyDescent="0.2">
      <c r="A2500" s="135" t="s">
        <v>2615</v>
      </c>
      <c r="B2500" s="136">
        <v>742</v>
      </c>
    </row>
    <row r="2501" spans="1:2" x14ac:dyDescent="0.2">
      <c r="A2501" s="135" t="s">
        <v>2616</v>
      </c>
      <c r="B2501" s="136">
        <v>729</v>
      </c>
    </row>
    <row r="2502" spans="1:2" x14ac:dyDescent="0.2">
      <c r="A2502" s="135" t="s">
        <v>2617</v>
      </c>
      <c r="B2502" s="136"/>
    </row>
    <row r="2503" spans="1:2" x14ac:dyDescent="0.2">
      <c r="A2503" s="135" t="s">
        <v>2618</v>
      </c>
      <c r="B2503" s="136"/>
    </row>
    <row r="2504" spans="1:2" x14ac:dyDescent="0.2">
      <c r="A2504" s="135" t="s">
        <v>2619</v>
      </c>
      <c r="B2504" s="136">
        <v>718</v>
      </c>
    </row>
    <row r="2505" spans="1:2" x14ac:dyDescent="0.2">
      <c r="A2505" s="135" t="s">
        <v>2620</v>
      </c>
      <c r="B2505" s="136">
        <v>714</v>
      </c>
    </row>
    <row r="2506" spans="1:2" x14ac:dyDescent="0.2">
      <c r="A2506" s="135" t="s">
        <v>2621</v>
      </c>
      <c r="B2506" s="136">
        <v>713</v>
      </c>
    </row>
    <row r="2507" spans="1:2" x14ac:dyDescent="0.2">
      <c r="A2507" s="135" t="s">
        <v>2622</v>
      </c>
      <c r="B2507" s="136">
        <v>721</v>
      </c>
    </row>
    <row r="2508" spans="1:2" x14ac:dyDescent="0.2">
      <c r="A2508" s="135" t="s">
        <v>2623</v>
      </c>
      <c r="B2508" s="136">
        <v>714</v>
      </c>
    </row>
    <row r="2509" spans="1:2" x14ac:dyDescent="0.2">
      <c r="A2509" s="135" t="s">
        <v>2624</v>
      </c>
      <c r="B2509" s="136"/>
    </row>
    <row r="2510" spans="1:2" x14ac:dyDescent="0.2">
      <c r="A2510" s="135" t="s">
        <v>2625</v>
      </c>
      <c r="B2510" s="136"/>
    </row>
    <row r="2511" spans="1:2" x14ac:dyDescent="0.2">
      <c r="A2511" s="135" t="s">
        <v>2626</v>
      </c>
      <c r="B2511" s="136">
        <v>728</v>
      </c>
    </row>
    <row r="2512" spans="1:2" x14ac:dyDescent="0.2">
      <c r="A2512" s="135" t="s">
        <v>2627</v>
      </c>
      <c r="B2512" s="136">
        <v>734</v>
      </c>
    </row>
    <row r="2513" spans="1:2" x14ac:dyDescent="0.2">
      <c r="A2513" s="135" t="s">
        <v>2628</v>
      </c>
      <c r="B2513" s="136">
        <v>744</v>
      </c>
    </row>
    <row r="2514" spans="1:2" x14ac:dyDescent="0.2">
      <c r="A2514" s="135" t="s">
        <v>2629</v>
      </c>
      <c r="B2514" s="136">
        <v>758</v>
      </c>
    </row>
    <row r="2515" spans="1:2" x14ac:dyDescent="0.2">
      <c r="A2515" s="135" t="s">
        <v>2630</v>
      </c>
      <c r="B2515" s="136">
        <v>775</v>
      </c>
    </row>
    <row r="2516" spans="1:2" x14ac:dyDescent="0.2">
      <c r="A2516" s="135" t="s">
        <v>2631</v>
      </c>
      <c r="B2516" s="136"/>
    </row>
    <row r="2517" spans="1:2" x14ac:dyDescent="0.2">
      <c r="A2517" s="135" t="s">
        <v>2632</v>
      </c>
      <c r="B2517" s="136"/>
    </row>
    <row r="2518" spans="1:2" x14ac:dyDescent="0.2">
      <c r="A2518" s="135" t="s">
        <v>2633</v>
      </c>
      <c r="B2518" s="136">
        <v>797</v>
      </c>
    </row>
    <row r="2519" spans="1:2" x14ac:dyDescent="0.2">
      <c r="A2519" s="135" t="s">
        <v>2634</v>
      </c>
      <c r="B2519" s="136">
        <v>790</v>
      </c>
    </row>
    <row r="2520" spans="1:2" x14ac:dyDescent="0.2">
      <c r="A2520" s="135" t="s">
        <v>2635</v>
      </c>
      <c r="B2520" s="136">
        <v>785</v>
      </c>
    </row>
    <row r="2521" spans="1:2" x14ac:dyDescent="0.2">
      <c r="A2521" s="135" t="s">
        <v>2636</v>
      </c>
      <c r="B2521" s="136">
        <v>831</v>
      </c>
    </row>
    <row r="2522" spans="1:2" x14ac:dyDescent="0.2">
      <c r="A2522" s="135" t="s">
        <v>2637</v>
      </c>
      <c r="B2522" s="136">
        <v>853</v>
      </c>
    </row>
    <row r="2523" spans="1:2" x14ac:dyDescent="0.2">
      <c r="A2523" s="135" t="s">
        <v>2638</v>
      </c>
      <c r="B2523" s="136"/>
    </row>
    <row r="2524" spans="1:2" x14ac:dyDescent="0.2">
      <c r="A2524" s="135" t="s">
        <v>2639</v>
      </c>
      <c r="B2524" s="136"/>
    </row>
    <row r="2525" spans="1:2" x14ac:dyDescent="0.2">
      <c r="A2525" s="135" t="s">
        <v>2640</v>
      </c>
      <c r="B2525" s="136">
        <v>810</v>
      </c>
    </row>
    <row r="2526" spans="1:2" x14ac:dyDescent="0.2">
      <c r="A2526" s="135" t="s">
        <v>2641</v>
      </c>
      <c r="B2526" s="136">
        <v>788</v>
      </c>
    </row>
    <row r="2527" spans="1:2" x14ac:dyDescent="0.2">
      <c r="A2527" s="135" t="s">
        <v>2642</v>
      </c>
      <c r="B2527" s="136">
        <v>788</v>
      </c>
    </row>
    <row r="2528" spans="1:2" x14ac:dyDescent="0.2">
      <c r="A2528" s="135" t="s">
        <v>2643</v>
      </c>
      <c r="B2528" s="136">
        <v>808</v>
      </c>
    </row>
    <row r="2529" spans="1:2" x14ac:dyDescent="0.2">
      <c r="A2529" s="135" t="s">
        <v>2644</v>
      </c>
      <c r="B2529" s="136">
        <v>811</v>
      </c>
    </row>
    <row r="2530" spans="1:2" x14ac:dyDescent="0.2">
      <c r="A2530" s="135" t="s">
        <v>2645</v>
      </c>
      <c r="B2530" s="136"/>
    </row>
    <row r="2531" spans="1:2" x14ac:dyDescent="0.2">
      <c r="A2531" s="135" t="s">
        <v>2646</v>
      </c>
      <c r="B2531" s="136"/>
    </row>
    <row r="2532" spans="1:2" x14ac:dyDescent="0.2">
      <c r="A2532" s="135" t="s">
        <v>2647</v>
      </c>
      <c r="B2532" s="136">
        <v>811</v>
      </c>
    </row>
    <row r="2533" spans="1:2" x14ac:dyDescent="0.2">
      <c r="A2533" s="135" t="s">
        <v>2648</v>
      </c>
      <c r="B2533" s="136">
        <v>812</v>
      </c>
    </row>
    <row r="2534" spans="1:2" x14ac:dyDescent="0.2">
      <c r="A2534" s="135" t="s">
        <v>2649</v>
      </c>
      <c r="B2534" s="136">
        <v>806</v>
      </c>
    </row>
    <row r="2535" spans="1:2" x14ac:dyDescent="0.2">
      <c r="A2535" s="135" t="s">
        <v>2650</v>
      </c>
      <c r="B2535" s="136">
        <v>796</v>
      </c>
    </row>
    <row r="2536" spans="1:2" x14ac:dyDescent="0.2">
      <c r="A2536" s="135" t="s">
        <v>2651</v>
      </c>
      <c r="B2536" s="136">
        <v>794</v>
      </c>
    </row>
    <row r="2537" spans="1:2" x14ac:dyDescent="0.2">
      <c r="A2537" s="135" t="s">
        <v>2652</v>
      </c>
      <c r="B2537" s="136"/>
    </row>
    <row r="2538" spans="1:2" x14ac:dyDescent="0.2">
      <c r="A2538" s="135" t="s">
        <v>2653</v>
      </c>
      <c r="B2538" s="136"/>
    </row>
    <row r="2539" spans="1:2" x14ac:dyDescent="0.2">
      <c r="A2539" s="135" t="s">
        <v>2654</v>
      </c>
      <c r="B2539" s="136">
        <v>782</v>
      </c>
    </row>
    <row r="2540" spans="1:2" x14ac:dyDescent="0.2">
      <c r="A2540" s="135" t="s">
        <v>2655</v>
      </c>
      <c r="B2540" s="136">
        <v>757</v>
      </c>
    </row>
    <row r="2541" spans="1:2" x14ac:dyDescent="0.2">
      <c r="A2541" s="135" t="s">
        <v>2656</v>
      </c>
      <c r="B2541" s="136">
        <v>763</v>
      </c>
    </row>
    <row r="2542" spans="1:2" x14ac:dyDescent="0.2">
      <c r="A2542" s="135" t="s">
        <v>2657</v>
      </c>
      <c r="B2542" s="136">
        <v>766</v>
      </c>
    </row>
    <row r="2543" spans="1:2" x14ac:dyDescent="0.2">
      <c r="A2543" s="135" t="s">
        <v>2658</v>
      </c>
      <c r="B2543" s="136"/>
    </row>
    <row r="2544" spans="1:2" x14ac:dyDescent="0.2">
      <c r="A2544" s="135" t="s">
        <v>2659</v>
      </c>
      <c r="B2544" s="136"/>
    </row>
    <row r="2545" spans="1:2" x14ac:dyDescent="0.2">
      <c r="A2545" s="135" t="s">
        <v>2660</v>
      </c>
      <c r="B2545" s="136"/>
    </row>
    <row r="2546" spans="1:2" x14ac:dyDescent="0.2">
      <c r="A2546" s="135" t="s">
        <v>2661</v>
      </c>
      <c r="B2546" s="136">
        <v>776</v>
      </c>
    </row>
    <row r="2547" spans="1:2" x14ac:dyDescent="0.2">
      <c r="A2547" s="135" t="s">
        <v>2662</v>
      </c>
      <c r="B2547" s="136">
        <v>792</v>
      </c>
    </row>
    <row r="2548" spans="1:2" x14ac:dyDescent="0.2">
      <c r="A2548" s="135" t="s">
        <v>2663</v>
      </c>
      <c r="B2548" s="136">
        <v>783</v>
      </c>
    </row>
    <row r="2549" spans="1:2" x14ac:dyDescent="0.2">
      <c r="A2549" s="135" t="s">
        <v>2664</v>
      </c>
      <c r="B2549" s="136">
        <v>801</v>
      </c>
    </row>
    <row r="2550" spans="1:2" x14ac:dyDescent="0.2">
      <c r="A2550" s="135" t="s">
        <v>2665</v>
      </c>
      <c r="B2550" s="136">
        <v>842</v>
      </c>
    </row>
    <row r="2551" spans="1:2" x14ac:dyDescent="0.2">
      <c r="A2551" s="135" t="s">
        <v>2666</v>
      </c>
      <c r="B2551" s="136"/>
    </row>
    <row r="2552" spans="1:2" x14ac:dyDescent="0.2">
      <c r="A2552" s="135" t="s">
        <v>2667</v>
      </c>
      <c r="B2552" s="136"/>
    </row>
    <row r="2553" spans="1:2" x14ac:dyDescent="0.2">
      <c r="A2553" s="135" t="s">
        <v>2668</v>
      </c>
      <c r="B2553" s="136">
        <v>901</v>
      </c>
    </row>
    <row r="2554" spans="1:2" x14ac:dyDescent="0.2">
      <c r="A2554" s="135" t="s">
        <v>2669</v>
      </c>
      <c r="B2554" s="136">
        <v>880</v>
      </c>
    </row>
    <row r="2555" spans="1:2" x14ac:dyDescent="0.2">
      <c r="A2555" s="135" t="s">
        <v>2670</v>
      </c>
      <c r="B2555" s="136">
        <v>892</v>
      </c>
    </row>
    <row r="2556" spans="1:2" x14ac:dyDescent="0.2">
      <c r="A2556" s="135" t="s">
        <v>2671</v>
      </c>
      <c r="B2556" s="136">
        <v>850</v>
      </c>
    </row>
    <row r="2557" spans="1:2" x14ac:dyDescent="0.2">
      <c r="A2557" s="135" t="s">
        <v>2672</v>
      </c>
      <c r="B2557" s="136">
        <v>817</v>
      </c>
    </row>
    <row r="2558" spans="1:2" x14ac:dyDescent="0.2">
      <c r="A2558" s="135" t="s">
        <v>2673</v>
      </c>
      <c r="B2558" s="136"/>
    </row>
    <row r="2559" spans="1:2" x14ac:dyDescent="0.2">
      <c r="A2559" s="135" t="s">
        <v>2674</v>
      </c>
      <c r="B2559" s="136"/>
    </row>
    <row r="2560" spans="1:2" x14ac:dyDescent="0.2">
      <c r="A2560" s="135" t="s">
        <v>2675</v>
      </c>
      <c r="B2560" s="136">
        <v>812</v>
      </c>
    </row>
    <row r="2561" spans="1:2" x14ac:dyDescent="0.2">
      <c r="A2561" s="135" t="s">
        <v>2676</v>
      </c>
      <c r="B2561" s="136">
        <v>824</v>
      </c>
    </row>
    <row r="2562" spans="1:2" x14ac:dyDescent="0.2">
      <c r="A2562" s="135" t="s">
        <v>2677</v>
      </c>
      <c r="B2562" s="136">
        <v>840</v>
      </c>
    </row>
    <row r="2563" spans="1:2" x14ac:dyDescent="0.2">
      <c r="A2563" s="135" t="s">
        <v>2678</v>
      </c>
      <c r="B2563" s="136">
        <v>835</v>
      </c>
    </row>
    <row r="2564" spans="1:2" x14ac:dyDescent="0.2">
      <c r="A2564" s="135" t="s">
        <v>2679</v>
      </c>
      <c r="B2564" s="136">
        <v>818</v>
      </c>
    </row>
    <row r="2565" spans="1:2" x14ac:dyDescent="0.2">
      <c r="A2565" s="135" t="s">
        <v>2680</v>
      </c>
      <c r="B2565" s="136"/>
    </row>
    <row r="2566" spans="1:2" x14ac:dyDescent="0.2">
      <c r="A2566" s="135" t="s">
        <v>2681</v>
      </c>
      <c r="B2566" s="136"/>
    </row>
    <row r="2567" spans="1:2" x14ac:dyDescent="0.2">
      <c r="A2567" s="135" t="s">
        <v>2682</v>
      </c>
      <c r="B2567" s="136">
        <v>815</v>
      </c>
    </row>
    <row r="2568" spans="1:2" x14ac:dyDescent="0.2">
      <c r="A2568" s="135" t="s">
        <v>2683</v>
      </c>
      <c r="B2568" s="136">
        <v>821</v>
      </c>
    </row>
    <row r="2569" spans="1:2" x14ac:dyDescent="0.2">
      <c r="A2569" s="135" t="s">
        <v>2684</v>
      </c>
      <c r="B2569" s="136">
        <v>835</v>
      </c>
    </row>
    <row r="2570" spans="1:2" x14ac:dyDescent="0.2">
      <c r="A2570" s="135" t="s">
        <v>2685</v>
      </c>
      <c r="B2570" s="136">
        <v>830</v>
      </c>
    </row>
    <row r="2571" spans="1:2" x14ac:dyDescent="0.2">
      <c r="A2571" s="135" t="s">
        <v>2686</v>
      </c>
      <c r="B2571" s="136">
        <v>838</v>
      </c>
    </row>
    <row r="2572" spans="1:2" x14ac:dyDescent="0.2">
      <c r="A2572" s="135" t="s">
        <v>2687</v>
      </c>
      <c r="B2572" s="136"/>
    </row>
    <row r="2573" spans="1:2" x14ac:dyDescent="0.2">
      <c r="A2573" s="135" t="s">
        <v>2688</v>
      </c>
      <c r="B2573" s="136"/>
    </row>
    <row r="2574" spans="1:2" x14ac:dyDescent="0.2">
      <c r="A2574" s="135" t="s">
        <v>2689</v>
      </c>
      <c r="B2574" s="136">
        <v>857</v>
      </c>
    </row>
    <row r="2575" spans="1:2" x14ac:dyDescent="0.2">
      <c r="A2575" s="135" t="s">
        <v>2690</v>
      </c>
      <c r="B2575" s="136">
        <v>855</v>
      </c>
    </row>
    <row r="2576" spans="1:2" x14ac:dyDescent="0.2">
      <c r="A2576" s="135" t="s">
        <v>2691</v>
      </c>
      <c r="B2576" s="136">
        <v>837</v>
      </c>
    </row>
    <row r="2577" spans="1:2" x14ac:dyDescent="0.2">
      <c r="A2577" s="135" t="s">
        <v>2692</v>
      </c>
      <c r="B2577" s="136">
        <v>824</v>
      </c>
    </row>
    <row r="2578" spans="1:2" x14ac:dyDescent="0.2">
      <c r="A2578" s="135" t="s">
        <v>2693</v>
      </c>
      <c r="B2578" s="136">
        <v>812</v>
      </c>
    </row>
    <row r="2579" spans="1:2" x14ac:dyDescent="0.2">
      <c r="A2579" s="135" t="s">
        <v>2694</v>
      </c>
      <c r="B2579" s="136"/>
    </row>
    <row r="2580" spans="1:2" x14ac:dyDescent="0.2">
      <c r="A2580" s="135" t="s">
        <v>2695</v>
      </c>
      <c r="B2580" s="136"/>
    </row>
    <row r="2581" spans="1:2" x14ac:dyDescent="0.2">
      <c r="A2581" s="135" t="s">
        <v>2696</v>
      </c>
      <c r="B2581" s="136">
        <v>821</v>
      </c>
    </row>
    <row r="2582" spans="1:2" x14ac:dyDescent="0.2">
      <c r="A2582" s="135" t="s">
        <v>2697</v>
      </c>
      <c r="B2582" s="136">
        <v>820</v>
      </c>
    </row>
    <row r="2583" spans="1:2" x14ac:dyDescent="0.2">
      <c r="A2583" s="135" t="s">
        <v>2698</v>
      </c>
      <c r="B2583" s="136">
        <v>830</v>
      </c>
    </row>
    <row r="2584" spans="1:2" x14ac:dyDescent="0.2">
      <c r="A2584" s="135" t="s">
        <v>2699</v>
      </c>
      <c r="B2584" s="136">
        <v>840</v>
      </c>
    </row>
    <row r="2585" spans="1:2" x14ac:dyDescent="0.2">
      <c r="A2585" s="135" t="s">
        <v>2700</v>
      </c>
      <c r="B2585" s="136">
        <v>854</v>
      </c>
    </row>
    <row r="2586" spans="1:2" x14ac:dyDescent="0.2">
      <c r="A2586" s="135" t="s">
        <v>2701</v>
      </c>
      <c r="B2586" s="136"/>
    </row>
    <row r="2587" spans="1:2" x14ac:dyDescent="0.2">
      <c r="A2587" s="135" t="s">
        <v>2702</v>
      </c>
      <c r="B2587" s="136"/>
    </row>
    <row r="2588" spans="1:2" x14ac:dyDescent="0.2">
      <c r="A2588" s="135" t="s">
        <v>2703</v>
      </c>
      <c r="B2588" s="136"/>
    </row>
    <row r="2589" spans="1:2" x14ac:dyDescent="0.2">
      <c r="A2589" s="135" t="s">
        <v>2704</v>
      </c>
      <c r="B2589" s="136">
        <v>858</v>
      </c>
    </row>
    <row r="2590" spans="1:2" x14ac:dyDescent="0.2">
      <c r="A2590" s="135" t="s">
        <v>2705</v>
      </c>
      <c r="B2590" s="136">
        <v>867</v>
      </c>
    </row>
    <row r="2591" spans="1:2" x14ac:dyDescent="0.2">
      <c r="A2591" s="135" t="s">
        <v>2706</v>
      </c>
      <c r="B2591" s="136">
        <v>858</v>
      </c>
    </row>
    <row r="2592" spans="1:2" x14ac:dyDescent="0.2">
      <c r="A2592" s="135" t="s">
        <v>2707</v>
      </c>
      <c r="B2592" s="136">
        <v>864</v>
      </c>
    </row>
    <row r="2593" spans="1:2" x14ac:dyDescent="0.2">
      <c r="A2593" s="135" t="s">
        <v>2708</v>
      </c>
      <c r="B2593" s="136"/>
    </row>
    <row r="2594" spans="1:2" x14ac:dyDescent="0.2">
      <c r="A2594" s="135" t="s">
        <v>2709</v>
      </c>
      <c r="B2594" s="136"/>
    </row>
    <row r="2595" spans="1:2" x14ac:dyDescent="0.2">
      <c r="A2595" s="135" t="s">
        <v>2710</v>
      </c>
      <c r="B2595" s="136">
        <v>830</v>
      </c>
    </row>
    <row r="2596" spans="1:2" x14ac:dyDescent="0.2">
      <c r="A2596" s="135" t="s">
        <v>2711</v>
      </c>
      <c r="B2596" s="136">
        <v>820</v>
      </c>
    </row>
    <row r="2597" spans="1:2" x14ac:dyDescent="0.2">
      <c r="A2597" s="135" t="s">
        <v>2712</v>
      </c>
      <c r="B2597" s="136">
        <v>820</v>
      </c>
    </row>
    <row r="2598" spans="1:2" x14ac:dyDescent="0.2">
      <c r="A2598" s="135" t="s">
        <v>2713</v>
      </c>
      <c r="B2598" s="136">
        <v>816</v>
      </c>
    </row>
    <row r="2599" spans="1:2" x14ac:dyDescent="0.2">
      <c r="A2599" s="135" t="s">
        <v>2714</v>
      </c>
      <c r="B2599" s="136">
        <v>797</v>
      </c>
    </row>
    <row r="2600" spans="1:2" x14ac:dyDescent="0.2">
      <c r="A2600" s="135" t="s">
        <v>2715</v>
      </c>
      <c r="B2600" s="136"/>
    </row>
    <row r="2601" spans="1:2" x14ac:dyDescent="0.2">
      <c r="A2601" s="135" t="s">
        <v>2716</v>
      </c>
      <c r="B2601" s="136"/>
    </row>
    <row r="2602" spans="1:2" x14ac:dyDescent="0.2">
      <c r="A2602" s="135" t="s">
        <v>2717</v>
      </c>
      <c r="B2602" s="136">
        <v>793</v>
      </c>
    </row>
    <row r="2603" spans="1:2" x14ac:dyDescent="0.2">
      <c r="A2603" s="135" t="s">
        <v>2718</v>
      </c>
      <c r="B2603" s="136">
        <v>802</v>
      </c>
    </row>
    <row r="2604" spans="1:2" x14ac:dyDescent="0.2">
      <c r="A2604" s="135" t="s">
        <v>2719</v>
      </c>
      <c r="B2604" s="136">
        <v>821</v>
      </c>
    </row>
    <row r="2605" spans="1:2" x14ac:dyDescent="0.2">
      <c r="A2605" s="135" t="s">
        <v>2720</v>
      </c>
      <c r="B2605" s="136">
        <v>850</v>
      </c>
    </row>
    <row r="2606" spans="1:2" x14ac:dyDescent="0.2">
      <c r="A2606" s="135" t="s">
        <v>2721</v>
      </c>
      <c r="B2606" s="136">
        <v>846</v>
      </c>
    </row>
    <row r="2607" spans="1:2" x14ac:dyDescent="0.2">
      <c r="A2607" s="135" t="s">
        <v>2722</v>
      </c>
      <c r="B2607" s="136"/>
    </row>
    <row r="2608" spans="1:2" x14ac:dyDescent="0.2">
      <c r="A2608" s="135" t="s">
        <v>2723</v>
      </c>
      <c r="B2608" s="136"/>
    </row>
    <row r="2609" spans="1:2" x14ac:dyDescent="0.2">
      <c r="A2609" s="135" t="s">
        <v>2724</v>
      </c>
      <c r="B2609" s="136">
        <v>886</v>
      </c>
    </row>
    <row r="2610" spans="1:2" x14ac:dyDescent="0.2">
      <c r="A2610" s="135" t="s">
        <v>2725</v>
      </c>
      <c r="B2610" s="136">
        <v>878</v>
      </c>
    </row>
    <row r="2611" spans="1:2" x14ac:dyDescent="0.2">
      <c r="A2611" s="135" t="s">
        <v>2726</v>
      </c>
      <c r="B2611" s="136">
        <v>871</v>
      </c>
    </row>
    <row r="2612" spans="1:2" x14ac:dyDescent="0.2">
      <c r="A2612" s="135" t="s">
        <v>2727</v>
      </c>
      <c r="B2612" s="136">
        <v>845</v>
      </c>
    </row>
    <row r="2613" spans="1:2" x14ac:dyDescent="0.2">
      <c r="A2613" s="135" t="s">
        <v>2728</v>
      </c>
      <c r="B2613" s="136">
        <v>839</v>
      </c>
    </row>
    <row r="2614" spans="1:2" x14ac:dyDescent="0.2">
      <c r="A2614" s="135" t="s">
        <v>2729</v>
      </c>
      <c r="B2614" s="136"/>
    </row>
    <row r="2615" spans="1:2" x14ac:dyDescent="0.2">
      <c r="A2615" s="135" t="s">
        <v>2730</v>
      </c>
      <c r="B2615" s="136"/>
    </row>
    <row r="2616" spans="1:2" x14ac:dyDescent="0.2">
      <c r="A2616" s="135" t="s">
        <v>2731</v>
      </c>
      <c r="B2616" s="136">
        <v>827</v>
      </c>
    </row>
    <row r="2617" spans="1:2" x14ac:dyDescent="0.2">
      <c r="A2617" s="135" t="s">
        <v>2732</v>
      </c>
      <c r="B2617" s="136">
        <v>835</v>
      </c>
    </row>
    <row r="2618" spans="1:2" x14ac:dyDescent="0.2">
      <c r="A2618" s="135" t="s">
        <v>2733</v>
      </c>
      <c r="B2618" s="136">
        <v>846</v>
      </c>
    </row>
    <row r="2619" spans="1:2" x14ac:dyDescent="0.2">
      <c r="A2619" s="135" t="s">
        <v>2734</v>
      </c>
      <c r="B2619" s="136">
        <v>843</v>
      </c>
    </row>
    <row r="2620" spans="1:2" x14ac:dyDescent="0.2">
      <c r="A2620" s="135" t="s">
        <v>2735</v>
      </c>
      <c r="B2620" s="136">
        <v>847</v>
      </c>
    </row>
    <row r="2621" spans="1:2" x14ac:dyDescent="0.2">
      <c r="A2621" s="135" t="s">
        <v>2736</v>
      </c>
      <c r="B2621" s="136"/>
    </row>
    <row r="2622" spans="1:2" x14ac:dyDescent="0.2">
      <c r="A2622" s="135" t="s">
        <v>2737</v>
      </c>
      <c r="B2622" s="136"/>
    </row>
    <row r="2623" spans="1:2" x14ac:dyDescent="0.2">
      <c r="A2623" s="135" t="s">
        <v>2738</v>
      </c>
      <c r="B2623" s="136">
        <v>850</v>
      </c>
    </row>
    <row r="2624" spans="1:2" x14ac:dyDescent="0.2">
      <c r="A2624" s="135" t="s">
        <v>2739</v>
      </c>
      <c r="B2624" s="136">
        <v>852</v>
      </c>
    </row>
    <row r="2625" spans="1:2" x14ac:dyDescent="0.2">
      <c r="A2625" s="135" t="s">
        <v>2740</v>
      </c>
      <c r="B2625" s="136"/>
    </row>
    <row r="2626" spans="1:2" x14ac:dyDescent="0.2">
      <c r="A2626" s="135" t="s">
        <v>2741</v>
      </c>
      <c r="B2626" s="136">
        <v>882</v>
      </c>
    </row>
    <row r="2627" spans="1:2" x14ac:dyDescent="0.2">
      <c r="A2627" s="135" t="s">
        <v>2742</v>
      </c>
      <c r="B2627" s="136">
        <v>890</v>
      </c>
    </row>
    <row r="2628" spans="1:2" x14ac:dyDescent="0.2">
      <c r="A2628" s="135" t="s">
        <v>2743</v>
      </c>
      <c r="B2628" s="136"/>
    </row>
    <row r="2629" spans="1:2" x14ac:dyDescent="0.2">
      <c r="A2629" s="135" t="s">
        <v>2744</v>
      </c>
      <c r="B2629" s="136"/>
    </row>
    <row r="2630" spans="1:2" x14ac:dyDescent="0.2">
      <c r="A2630" s="135" t="s">
        <v>2745</v>
      </c>
      <c r="B2630" s="136">
        <v>884</v>
      </c>
    </row>
    <row r="2631" spans="1:2" x14ac:dyDescent="0.2">
      <c r="A2631" s="135" t="s">
        <v>2746</v>
      </c>
      <c r="B2631" s="136">
        <v>907</v>
      </c>
    </row>
    <row r="2632" spans="1:2" x14ac:dyDescent="0.2">
      <c r="A2632" s="135" t="s">
        <v>2747</v>
      </c>
      <c r="B2632" s="136">
        <v>954</v>
      </c>
    </row>
    <row r="2633" spans="1:2" x14ac:dyDescent="0.2">
      <c r="A2633" s="135" t="s">
        <v>2748</v>
      </c>
      <c r="B2633" s="136">
        <v>1028</v>
      </c>
    </row>
    <row r="2634" spans="1:2" x14ac:dyDescent="0.2">
      <c r="A2634" s="135" t="s">
        <v>2749</v>
      </c>
      <c r="B2634" s="136">
        <v>989</v>
      </c>
    </row>
    <row r="2635" spans="1:2" x14ac:dyDescent="0.2">
      <c r="A2635" s="135" t="s">
        <v>2750</v>
      </c>
      <c r="B2635" s="136"/>
    </row>
    <row r="2636" spans="1:2" x14ac:dyDescent="0.2">
      <c r="A2636" s="135" t="s">
        <v>2751</v>
      </c>
      <c r="B2636" s="136"/>
    </row>
    <row r="2637" spans="1:2" x14ac:dyDescent="0.2">
      <c r="A2637" s="135" t="s">
        <v>2752</v>
      </c>
      <c r="B2637" s="136">
        <v>1003</v>
      </c>
    </row>
    <row r="2638" spans="1:2" x14ac:dyDescent="0.2">
      <c r="A2638" s="135" t="s">
        <v>2753</v>
      </c>
      <c r="B2638" s="136">
        <v>961</v>
      </c>
    </row>
    <row r="2639" spans="1:2" x14ac:dyDescent="0.2">
      <c r="A2639" s="135" t="s">
        <v>2754</v>
      </c>
      <c r="B2639" s="136">
        <v>979</v>
      </c>
    </row>
    <row r="2640" spans="1:2" x14ac:dyDescent="0.2">
      <c r="A2640" s="135" t="s">
        <v>2755</v>
      </c>
      <c r="B2640" s="136">
        <v>980</v>
      </c>
    </row>
    <row r="2641" spans="1:2" x14ac:dyDescent="0.2">
      <c r="A2641" s="135" t="s">
        <v>2756</v>
      </c>
      <c r="B2641" s="136">
        <v>949</v>
      </c>
    </row>
    <row r="2642" spans="1:2" x14ac:dyDescent="0.2">
      <c r="A2642" s="135" t="s">
        <v>2757</v>
      </c>
      <c r="B2642" s="136"/>
    </row>
    <row r="2643" spans="1:2" x14ac:dyDescent="0.2">
      <c r="A2643" s="135" t="s">
        <v>2758</v>
      </c>
      <c r="B2643" s="136"/>
    </row>
    <row r="2644" spans="1:2" x14ac:dyDescent="0.2">
      <c r="A2644" s="135" t="s">
        <v>2759</v>
      </c>
      <c r="B2644" s="136">
        <v>924</v>
      </c>
    </row>
    <row r="2645" spans="1:2" x14ac:dyDescent="0.2">
      <c r="A2645" s="135" t="s">
        <v>2760</v>
      </c>
      <c r="B2645" s="136">
        <v>932</v>
      </c>
    </row>
    <row r="2646" spans="1:2" x14ac:dyDescent="0.2">
      <c r="A2646" s="135" t="s">
        <v>2761</v>
      </c>
      <c r="B2646" s="136">
        <v>928</v>
      </c>
    </row>
    <row r="2647" spans="1:2" x14ac:dyDescent="0.2">
      <c r="A2647" s="135" t="s">
        <v>2762</v>
      </c>
      <c r="B2647" s="136">
        <v>933</v>
      </c>
    </row>
    <row r="2648" spans="1:2" x14ac:dyDescent="0.2">
      <c r="A2648" s="135" t="s">
        <v>2763</v>
      </c>
      <c r="B2648" s="136">
        <v>965</v>
      </c>
    </row>
    <row r="2649" spans="1:2" x14ac:dyDescent="0.2">
      <c r="A2649" s="135" t="s">
        <v>2764</v>
      </c>
      <c r="B2649" s="136"/>
    </row>
    <row r="2650" spans="1:2" x14ac:dyDescent="0.2">
      <c r="A2650" s="135" t="s">
        <v>2765</v>
      </c>
      <c r="B2650" s="136"/>
    </row>
    <row r="2651" spans="1:2" x14ac:dyDescent="0.2">
      <c r="A2651" s="135" t="s">
        <v>2766</v>
      </c>
      <c r="B2651" s="136">
        <v>971</v>
      </c>
    </row>
    <row r="2652" spans="1:2" x14ac:dyDescent="0.2">
      <c r="A2652" s="135" t="s">
        <v>2767</v>
      </c>
      <c r="B2652" s="136">
        <v>972</v>
      </c>
    </row>
    <row r="2653" spans="1:2" x14ac:dyDescent="0.2">
      <c r="A2653" s="135" t="s">
        <v>2768</v>
      </c>
      <c r="B2653" s="136">
        <v>985</v>
      </c>
    </row>
    <row r="2654" spans="1:2" x14ac:dyDescent="0.2">
      <c r="A2654" s="135" t="s">
        <v>2769</v>
      </c>
      <c r="B2654" s="136">
        <v>955</v>
      </c>
    </row>
    <row r="2655" spans="1:2" x14ac:dyDescent="0.2">
      <c r="A2655" s="135" t="s">
        <v>2770</v>
      </c>
      <c r="B2655" s="136">
        <v>958</v>
      </c>
    </row>
    <row r="2656" spans="1:2" x14ac:dyDescent="0.2">
      <c r="A2656" s="135" t="s">
        <v>2771</v>
      </c>
      <c r="B2656" s="136"/>
    </row>
    <row r="2657" spans="1:2" x14ac:dyDescent="0.2">
      <c r="A2657" s="135" t="s">
        <v>2772</v>
      </c>
      <c r="B2657" s="136"/>
    </row>
    <row r="2658" spans="1:2" x14ac:dyDescent="0.2">
      <c r="A2658" s="135" t="s">
        <v>2773</v>
      </c>
      <c r="B2658" s="136">
        <v>927</v>
      </c>
    </row>
    <row r="2659" spans="1:2" x14ac:dyDescent="0.2">
      <c r="A2659" s="135" t="s">
        <v>2774</v>
      </c>
      <c r="B2659" s="136">
        <v>924</v>
      </c>
    </row>
    <row r="2660" spans="1:2" x14ac:dyDescent="0.2">
      <c r="A2660" s="135" t="s">
        <v>2775</v>
      </c>
      <c r="B2660" s="136">
        <v>911</v>
      </c>
    </row>
    <row r="2661" spans="1:2" x14ac:dyDescent="0.2">
      <c r="A2661" s="135" t="s">
        <v>2776</v>
      </c>
      <c r="B2661" s="136">
        <v>918</v>
      </c>
    </row>
    <row r="2662" spans="1:2" x14ac:dyDescent="0.2">
      <c r="A2662" s="135" t="s">
        <v>2777</v>
      </c>
      <c r="B2662" s="136">
        <v>919</v>
      </c>
    </row>
    <row r="2663" spans="1:2" x14ac:dyDescent="0.2">
      <c r="A2663" s="135" t="s">
        <v>2778</v>
      </c>
      <c r="B2663" s="136"/>
    </row>
    <row r="2664" spans="1:2" x14ac:dyDescent="0.2">
      <c r="A2664" s="135" t="s">
        <v>2779</v>
      </c>
      <c r="B2664" s="136"/>
    </row>
    <row r="2665" spans="1:2" x14ac:dyDescent="0.2">
      <c r="A2665" s="135" t="s">
        <v>2780</v>
      </c>
      <c r="B2665" s="136">
        <v>933</v>
      </c>
    </row>
    <row r="2666" spans="1:2" x14ac:dyDescent="0.2">
      <c r="A2666" s="135" t="s">
        <v>2781</v>
      </c>
      <c r="B2666" s="136">
        <v>947</v>
      </c>
    </row>
    <row r="2667" spans="1:2" x14ac:dyDescent="0.2">
      <c r="A2667" s="135" t="s">
        <v>2782</v>
      </c>
      <c r="B2667" s="136">
        <v>938</v>
      </c>
    </row>
    <row r="2668" spans="1:2" x14ac:dyDescent="0.2">
      <c r="A2668" s="135" t="s">
        <v>2783</v>
      </c>
      <c r="B2668" s="136">
        <v>929</v>
      </c>
    </row>
    <row r="2669" spans="1:2" x14ac:dyDescent="0.2">
      <c r="A2669" s="135" t="s">
        <v>2784</v>
      </c>
      <c r="B2669" s="136">
        <v>966</v>
      </c>
    </row>
    <row r="2670" spans="1:2" x14ac:dyDescent="0.2">
      <c r="A2670" s="135" t="s">
        <v>2785</v>
      </c>
      <c r="B2670" s="136"/>
    </row>
    <row r="2671" spans="1:2" x14ac:dyDescent="0.2">
      <c r="A2671" s="135" t="s">
        <v>2786</v>
      </c>
      <c r="B2671" s="136"/>
    </row>
    <row r="2672" spans="1:2" x14ac:dyDescent="0.2">
      <c r="A2672" s="135" t="s">
        <v>2787</v>
      </c>
      <c r="B2672" s="136">
        <v>985</v>
      </c>
    </row>
    <row r="2673" spans="1:2" x14ac:dyDescent="0.2">
      <c r="A2673" s="135" t="s">
        <v>2788</v>
      </c>
      <c r="B2673" s="136">
        <v>1013</v>
      </c>
    </row>
    <row r="2674" spans="1:2" x14ac:dyDescent="0.2">
      <c r="A2674" s="135" t="s">
        <v>2789</v>
      </c>
      <c r="B2674" s="136">
        <v>941</v>
      </c>
    </row>
    <row r="2675" spans="1:2" x14ac:dyDescent="0.2">
      <c r="A2675" s="135" t="s">
        <v>2790</v>
      </c>
      <c r="B2675" s="136">
        <v>940</v>
      </c>
    </row>
    <row r="2676" spans="1:2" x14ac:dyDescent="0.2">
      <c r="A2676" s="135" t="s">
        <v>2791</v>
      </c>
      <c r="B2676" s="136">
        <v>949</v>
      </c>
    </row>
    <row r="2677" spans="1:2" x14ac:dyDescent="0.2">
      <c r="A2677" s="135" t="s">
        <v>2792</v>
      </c>
      <c r="B2677" s="136"/>
    </row>
    <row r="2678" spans="1:2" x14ac:dyDescent="0.2">
      <c r="A2678" s="135" t="s">
        <v>2793</v>
      </c>
      <c r="B2678" s="136"/>
    </row>
    <row r="2679" spans="1:2" x14ac:dyDescent="0.2">
      <c r="A2679" s="135" t="s">
        <v>2794</v>
      </c>
      <c r="B2679" s="136">
        <v>953</v>
      </c>
    </row>
    <row r="2680" spans="1:2" x14ac:dyDescent="0.2">
      <c r="A2680" s="135" t="s">
        <v>2795</v>
      </c>
      <c r="B2680" s="136">
        <v>941</v>
      </c>
    </row>
    <row r="2681" spans="1:2" x14ac:dyDescent="0.2">
      <c r="A2681" s="135" t="s">
        <v>2796</v>
      </c>
      <c r="B2681" s="136">
        <v>935</v>
      </c>
    </row>
    <row r="2682" spans="1:2" x14ac:dyDescent="0.2">
      <c r="A2682" s="135" t="s">
        <v>2797</v>
      </c>
      <c r="B2682" s="136">
        <v>956</v>
      </c>
    </row>
    <row r="2683" spans="1:2" x14ac:dyDescent="0.2">
      <c r="A2683" s="135" t="s">
        <v>2798</v>
      </c>
      <c r="B2683" s="136">
        <v>954</v>
      </c>
    </row>
    <row r="2684" spans="1:2" x14ac:dyDescent="0.2">
      <c r="A2684" s="135" t="s">
        <v>2799</v>
      </c>
      <c r="B2684" s="136"/>
    </row>
    <row r="2685" spans="1:2" x14ac:dyDescent="0.2">
      <c r="A2685" s="135" t="s">
        <v>2800</v>
      </c>
      <c r="B2685" s="136"/>
    </row>
    <row r="2686" spans="1:2" x14ac:dyDescent="0.2">
      <c r="A2686" s="135" t="s">
        <v>2801</v>
      </c>
      <c r="B2686" s="136"/>
    </row>
    <row r="2687" spans="1:2" x14ac:dyDescent="0.2">
      <c r="A2687" s="135" t="s">
        <v>2802</v>
      </c>
      <c r="B2687" s="136">
        <v>912</v>
      </c>
    </row>
    <row r="2688" spans="1:2" x14ac:dyDescent="0.2">
      <c r="A2688" s="135" t="s">
        <v>2803</v>
      </c>
      <c r="B2688" s="136">
        <v>931</v>
      </c>
    </row>
    <row r="2689" spans="1:2" x14ac:dyDescent="0.2">
      <c r="A2689" s="135" t="s">
        <v>2804</v>
      </c>
      <c r="B2689" s="136">
        <v>955</v>
      </c>
    </row>
    <row r="2690" spans="1:2" x14ac:dyDescent="0.2">
      <c r="A2690" s="135" t="s">
        <v>2805</v>
      </c>
      <c r="B2690" s="136">
        <v>969</v>
      </c>
    </row>
    <row r="2691" spans="1:2" x14ac:dyDescent="0.2">
      <c r="A2691" s="135" t="s">
        <v>2806</v>
      </c>
      <c r="B2691" s="136"/>
    </row>
    <row r="2692" spans="1:2" x14ac:dyDescent="0.2">
      <c r="A2692" s="135" t="s">
        <v>2807</v>
      </c>
      <c r="B2692" s="136"/>
    </row>
    <row r="2693" spans="1:2" x14ac:dyDescent="0.2">
      <c r="A2693" s="135" t="s">
        <v>2808</v>
      </c>
      <c r="B2693" s="136">
        <v>973</v>
      </c>
    </row>
    <row r="2694" spans="1:2" x14ac:dyDescent="0.2">
      <c r="A2694" s="135" t="s">
        <v>2809</v>
      </c>
      <c r="B2694" s="136"/>
    </row>
    <row r="2695" spans="1:2" x14ac:dyDescent="0.2">
      <c r="A2695" s="135" t="s">
        <v>2810</v>
      </c>
      <c r="B2695" s="136"/>
    </row>
    <row r="2696" spans="1:2" x14ac:dyDescent="0.2">
      <c r="A2696" s="135" t="s">
        <v>2811</v>
      </c>
      <c r="B2696" s="136">
        <v>1025</v>
      </c>
    </row>
    <row r="2697" spans="1:2" x14ac:dyDescent="0.2">
      <c r="A2697" s="135" t="s">
        <v>2812</v>
      </c>
      <c r="B2697" s="136">
        <v>1084</v>
      </c>
    </row>
    <row r="2698" spans="1:2" x14ac:dyDescent="0.2">
      <c r="A2698" s="135" t="s">
        <v>2813</v>
      </c>
      <c r="B2698" s="136"/>
    </row>
    <row r="2699" spans="1:2" x14ac:dyDescent="0.2">
      <c r="A2699" s="135" t="s">
        <v>2814</v>
      </c>
      <c r="B2699" s="136"/>
    </row>
    <row r="2700" spans="1:2" x14ac:dyDescent="0.2">
      <c r="A2700" s="135" t="s">
        <v>2815</v>
      </c>
      <c r="B2700" s="136">
        <v>1092</v>
      </c>
    </row>
    <row r="2701" spans="1:2" x14ac:dyDescent="0.2">
      <c r="A2701" s="135" t="s">
        <v>2816</v>
      </c>
      <c r="B2701" s="136">
        <v>1075</v>
      </c>
    </row>
    <row r="2702" spans="1:2" x14ac:dyDescent="0.2">
      <c r="A2702" s="135" t="s">
        <v>2817</v>
      </c>
      <c r="B2702" s="136">
        <v>1072</v>
      </c>
    </row>
    <row r="2703" spans="1:2" x14ac:dyDescent="0.2">
      <c r="A2703" s="135" t="s">
        <v>2818</v>
      </c>
      <c r="B2703" s="136">
        <v>1100</v>
      </c>
    </row>
    <row r="2704" spans="1:2" x14ac:dyDescent="0.2">
      <c r="A2704" s="135" t="s">
        <v>2819</v>
      </c>
      <c r="B2704" s="136">
        <v>1139</v>
      </c>
    </row>
    <row r="2705" spans="1:2" x14ac:dyDescent="0.2">
      <c r="A2705" s="135" t="s">
        <v>2820</v>
      </c>
      <c r="B2705" s="136"/>
    </row>
    <row r="2706" spans="1:2" x14ac:dyDescent="0.2">
      <c r="A2706" s="135" t="s">
        <v>2821</v>
      </c>
      <c r="B2706" s="136"/>
    </row>
    <row r="2707" spans="1:2" x14ac:dyDescent="0.2">
      <c r="A2707" s="135" t="s">
        <v>2822</v>
      </c>
      <c r="B2707" s="136">
        <v>1151</v>
      </c>
    </row>
    <row r="2708" spans="1:2" x14ac:dyDescent="0.2">
      <c r="A2708" s="135" t="s">
        <v>2823</v>
      </c>
      <c r="B2708" s="136">
        <v>1156</v>
      </c>
    </row>
    <row r="2709" spans="1:2" x14ac:dyDescent="0.2">
      <c r="A2709" s="135" t="s">
        <v>2824</v>
      </c>
      <c r="B2709" s="136">
        <v>1194</v>
      </c>
    </row>
    <row r="2710" spans="1:2" x14ac:dyDescent="0.2">
      <c r="A2710" s="135" t="s">
        <v>2825</v>
      </c>
      <c r="B2710" s="136">
        <v>1192</v>
      </c>
    </row>
    <row r="2711" spans="1:2" x14ac:dyDescent="0.2">
      <c r="A2711" s="135" t="s">
        <v>2826</v>
      </c>
      <c r="B2711" s="136">
        <v>1165</v>
      </c>
    </row>
    <row r="2712" spans="1:2" x14ac:dyDescent="0.2">
      <c r="A2712" s="135" t="s">
        <v>2827</v>
      </c>
      <c r="B2712" s="136"/>
    </row>
    <row r="2713" spans="1:2" x14ac:dyDescent="0.2">
      <c r="A2713" s="135" t="s">
        <v>2828</v>
      </c>
      <c r="B2713" s="136"/>
    </row>
    <row r="2714" spans="1:2" x14ac:dyDescent="0.2">
      <c r="A2714" s="135" t="s">
        <v>2829</v>
      </c>
      <c r="B2714" s="136">
        <v>1183</v>
      </c>
    </row>
    <row r="2715" spans="1:2" x14ac:dyDescent="0.2">
      <c r="A2715" s="135" t="s">
        <v>2830</v>
      </c>
      <c r="B2715" s="136">
        <v>1203</v>
      </c>
    </row>
    <row r="2716" spans="1:2" x14ac:dyDescent="0.2">
      <c r="A2716" s="135" t="s">
        <v>2831</v>
      </c>
      <c r="B2716" s="136">
        <v>1212</v>
      </c>
    </row>
    <row r="2717" spans="1:2" x14ac:dyDescent="0.2">
      <c r="A2717" s="135" t="s">
        <v>2832</v>
      </c>
      <c r="B2717" s="136">
        <v>1238</v>
      </c>
    </row>
    <row r="2718" spans="1:2" x14ac:dyDescent="0.2">
      <c r="A2718" s="135" t="s">
        <v>2833</v>
      </c>
      <c r="B2718" s="136">
        <v>1251</v>
      </c>
    </row>
    <row r="2719" spans="1:2" x14ac:dyDescent="0.2">
      <c r="A2719" s="135" t="s">
        <v>2834</v>
      </c>
      <c r="B2719" s="136"/>
    </row>
    <row r="2720" spans="1:2" x14ac:dyDescent="0.2">
      <c r="A2720" s="135" t="s">
        <v>2835</v>
      </c>
      <c r="B2720" s="136"/>
    </row>
    <row r="2721" spans="1:2" x14ac:dyDescent="0.2">
      <c r="A2721" s="135" t="s">
        <v>2836</v>
      </c>
      <c r="B2721" s="136"/>
    </row>
    <row r="2722" spans="1:2" x14ac:dyDescent="0.2">
      <c r="A2722" s="135" t="s">
        <v>2837</v>
      </c>
      <c r="B2722" s="136">
        <v>1232</v>
      </c>
    </row>
    <row r="2723" spans="1:2" x14ac:dyDescent="0.2">
      <c r="A2723" s="135" t="s">
        <v>2838</v>
      </c>
      <c r="B2723" s="136">
        <v>1205</v>
      </c>
    </row>
    <row r="2724" spans="1:2" x14ac:dyDescent="0.2">
      <c r="A2724" s="135" t="s">
        <v>2839</v>
      </c>
      <c r="B2724" s="136">
        <v>1169</v>
      </c>
    </row>
    <row r="2725" spans="1:2" x14ac:dyDescent="0.2">
      <c r="A2725" s="135" t="s">
        <v>2840</v>
      </c>
      <c r="B2725" s="136">
        <v>1193</v>
      </c>
    </row>
    <row r="2726" spans="1:2" x14ac:dyDescent="0.2">
      <c r="A2726" s="135" t="s">
        <v>2841</v>
      </c>
      <c r="B2726" s="136"/>
    </row>
    <row r="2727" spans="1:2" x14ac:dyDescent="0.2">
      <c r="A2727" s="135" t="s">
        <v>2842</v>
      </c>
      <c r="B2727" s="136"/>
    </row>
    <row r="2728" spans="1:2" x14ac:dyDescent="0.2">
      <c r="A2728" s="135" t="s">
        <v>2843</v>
      </c>
      <c r="B2728" s="136">
        <v>1168</v>
      </c>
    </row>
    <row r="2729" spans="1:2" x14ac:dyDescent="0.2">
      <c r="A2729" s="135" t="s">
        <v>2844</v>
      </c>
      <c r="B2729" s="136">
        <v>1134</v>
      </c>
    </row>
    <row r="2730" spans="1:2" x14ac:dyDescent="0.2">
      <c r="A2730" s="135" t="s">
        <v>2845</v>
      </c>
      <c r="B2730" s="136">
        <v>1122</v>
      </c>
    </row>
    <row r="2731" spans="1:2" x14ac:dyDescent="0.2">
      <c r="A2731" s="135" t="s">
        <v>2846</v>
      </c>
      <c r="B2731" s="136">
        <v>1131</v>
      </c>
    </row>
    <row r="2732" spans="1:2" x14ac:dyDescent="0.2">
      <c r="A2732" s="135" t="s">
        <v>2847</v>
      </c>
      <c r="B2732" s="136">
        <v>1097</v>
      </c>
    </row>
    <row r="2733" spans="1:2" x14ac:dyDescent="0.2">
      <c r="A2733" s="135" t="s">
        <v>2848</v>
      </c>
      <c r="B2733" s="136"/>
    </row>
    <row r="2734" spans="1:2" x14ac:dyDescent="0.2">
      <c r="A2734" s="135" t="s">
        <v>2849</v>
      </c>
      <c r="B2734" s="136"/>
    </row>
    <row r="2735" spans="1:2" x14ac:dyDescent="0.2">
      <c r="A2735" s="135" t="s">
        <v>2850</v>
      </c>
      <c r="B2735" s="136">
        <v>1090</v>
      </c>
    </row>
    <row r="2736" spans="1:2" x14ac:dyDescent="0.2">
      <c r="A2736" s="135" t="s">
        <v>2851</v>
      </c>
      <c r="B2736" s="136">
        <v>1095</v>
      </c>
    </row>
    <row r="2737" spans="1:2" x14ac:dyDescent="0.2">
      <c r="A2737" s="135" t="s">
        <v>2852</v>
      </c>
      <c r="B2737" s="136">
        <v>1112</v>
      </c>
    </row>
    <row r="2738" spans="1:2" x14ac:dyDescent="0.2">
      <c r="A2738" s="135" t="s">
        <v>2853</v>
      </c>
      <c r="B2738" s="136">
        <v>1114</v>
      </c>
    </row>
    <row r="2739" spans="1:2" x14ac:dyDescent="0.2">
      <c r="A2739" s="135" t="s">
        <v>2854</v>
      </c>
      <c r="B2739" s="136">
        <v>1127</v>
      </c>
    </row>
    <row r="2740" spans="1:2" x14ac:dyDescent="0.2">
      <c r="A2740" s="135" t="s">
        <v>2855</v>
      </c>
      <c r="B2740" s="136"/>
    </row>
    <row r="2741" spans="1:2" x14ac:dyDescent="0.2">
      <c r="A2741" s="135" t="s">
        <v>2856</v>
      </c>
      <c r="B2741" s="136"/>
    </row>
    <row r="2742" spans="1:2" x14ac:dyDescent="0.2">
      <c r="A2742" s="135" t="s">
        <v>2857</v>
      </c>
      <c r="B2742" s="136">
        <v>1195</v>
      </c>
    </row>
    <row r="2743" spans="1:2" x14ac:dyDescent="0.2">
      <c r="A2743" s="135" t="s">
        <v>2858</v>
      </c>
      <c r="B2743" s="136">
        <v>1189</v>
      </c>
    </row>
    <row r="2744" spans="1:2" x14ac:dyDescent="0.2">
      <c r="A2744" s="135" t="s">
        <v>2859</v>
      </c>
      <c r="B2744" s="136">
        <v>1163</v>
      </c>
    </row>
    <row r="2745" spans="1:2" x14ac:dyDescent="0.2">
      <c r="A2745" s="135" t="s">
        <v>2860</v>
      </c>
      <c r="B2745" s="136">
        <v>1191</v>
      </c>
    </row>
    <row r="2746" spans="1:2" x14ac:dyDescent="0.2">
      <c r="A2746" s="135" t="s">
        <v>2861</v>
      </c>
      <c r="B2746" s="136">
        <v>1185</v>
      </c>
    </row>
    <row r="2747" spans="1:2" x14ac:dyDescent="0.2">
      <c r="A2747" s="135" t="s">
        <v>2862</v>
      </c>
      <c r="B2747" s="136"/>
    </row>
    <row r="2748" spans="1:2" x14ac:dyDescent="0.2">
      <c r="A2748" s="135" t="s">
        <v>2863</v>
      </c>
      <c r="B2748" s="136"/>
    </row>
    <row r="2749" spans="1:2" x14ac:dyDescent="0.2">
      <c r="A2749" s="135" t="s">
        <v>2864</v>
      </c>
      <c r="B2749" s="136">
        <v>1134</v>
      </c>
    </row>
    <row r="2750" spans="1:2" x14ac:dyDescent="0.2">
      <c r="A2750" s="135" t="s">
        <v>2865</v>
      </c>
      <c r="B2750" s="136">
        <v>1126</v>
      </c>
    </row>
    <row r="2751" spans="1:2" x14ac:dyDescent="0.2">
      <c r="A2751" s="135" t="s">
        <v>2866</v>
      </c>
      <c r="B2751" s="136">
        <v>1072</v>
      </c>
    </row>
    <row r="2752" spans="1:2" x14ac:dyDescent="0.2">
      <c r="A2752" s="135" t="s">
        <v>2867</v>
      </c>
      <c r="B2752" s="136">
        <v>1055</v>
      </c>
    </row>
    <row r="2753" spans="1:2" x14ac:dyDescent="0.2">
      <c r="A2753" s="135" t="s">
        <v>2868</v>
      </c>
      <c r="B2753" s="136">
        <v>1058</v>
      </c>
    </row>
    <row r="2754" spans="1:2" x14ac:dyDescent="0.2">
      <c r="A2754" s="135" t="s">
        <v>2869</v>
      </c>
      <c r="B2754" s="136"/>
    </row>
    <row r="2755" spans="1:2" x14ac:dyDescent="0.2">
      <c r="A2755" s="135" t="s">
        <v>2870</v>
      </c>
      <c r="B2755" s="136"/>
    </row>
    <row r="2756" spans="1:2" x14ac:dyDescent="0.2">
      <c r="A2756" s="135" t="s">
        <v>2871</v>
      </c>
      <c r="B2756" s="136"/>
    </row>
    <row r="2757" spans="1:2" x14ac:dyDescent="0.2">
      <c r="A2757" s="135" t="s">
        <v>2872</v>
      </c>
      <c r="B2757" s="136">
        <v>999</v>
      </c>
    </row>
    <row r="2758" spans="1:2" x14ac:dyDescent="0.2">
      <c r="A2758" s="135" t="s">
        <v>2873</v>
      </c>
      <c r="B2758" s="136">
        <v>995</v>
      </c>
    </row>
    <row r="2759" spans="1:2" x14ac:dyDescent="0.2">
      <c r="A2759" s="135" t="s">
        <v>2874</v>
      </c>
      <c r="B2759" s="136">
        <v>964</v>
      </c>
    </row>
    <row r="2760" spans="1:2" x14ac:dyDescent="0.2">
      <c r="A2760" s="135" t="s">
        <v>2875</v>
      </c>
      <c r="B2760" s="136">
        <v>956</v>
      </c>
    </row>
    <row r="2761" spans="1:2" x14ac:dyDescent="0.2">
      <c r="A2761" s="135" t="s">
        <v>2876</v>
      </c>
      <c r="B2761" s="136"/>
    </row>
    <row r="2762" spans="1:2" x14ac:dyDescent="0.2">
      <c r="A2762" s="135" t="s">
        <v>2877</v>
      </c>
      <c r="B2762" s="136"/>
    </row>
    <row r="2763" spans="1:2" x14ac:dyDescent="0.2">
      <c r="A2763" s="135" t="s">
        <v>2878</v>
      </c>
      <c r="B2763" s="136">
        <v>928</v>
      </c>
    </row>
    <row r="2764" spans="1:2" x14ac:dyDescent="0.2">
      <c r="A2764" s="135" t="s">
        <v>2879</v>
      </c>
      <c r="B2764" s="136">
        <v>929</v>
      </c>
    </row>
    <row r="2765" spans="1:2" x14ac:dyDescent="0.2">
      <c r="A2765" s="135" t="s">
        <v>2880</v>
      </c>
      <c r="B2765" s="136">
        <v>919</v>
      </c>
    </row>
    <row r="2766" spans="1:2" x14ac:dyDescent="0.2">
      <c r="A2766" s="135" t="s">
        <v>2881</v>
      </c>
      <c r="B2766" s="136"/>
    </row>
    <row r="2767" spans="1:2" x14ac:dyDescent="0.2">
      <c r="A2767" s="135" t="s">
        <v>2882</v>
      </c>
      <c r="B2767" s="136">
        <v>911</v>
      </c>
    </row>
    <row r="2768" spans="1:2" x14ac:dyDescent="0.2">
      <c r="A2768" s="135" t="s">
        <v>2883</v>
      </c>
      <c r="B2768" s="136"/>
    </row>
    <row r="2769" spans="1:2" x14ac:dyDescent="0.2">
      <c r="A2769" s="135" t="s">
        <v>2884</v>
      </c>
      <c r="B2769" s="136"/>
    </row>
    <row r="2770" spans="1:2" x14ac:dyDescent="0.2">
      <c r="A2770" s="135" t="s">
        <v>2885</v>
      </c>
      <c r="B2770" s="136">
        <v>873</v>
      </c>
    </row>
    <row r="2771" spans="1:2" x14ac:dyDescent="0.2">
      <c r="A2771" s="135" t="s">
        <v>2886</v>
      </c>
      <c r="B2771" s="136">
        <v>886</v>
      </c>
    </row>
    <row r="2772" spans="1:2" x14ac:dyDescent="0.2">
      <c r="A2772" s="135" t="s">
        <v>2887</v>
      </c>
      <c r="B2772" s="136">
        <v>925</v>
      </c>
    </row>
    <row r="2773" spans="1:2" x14ac:dyDescent="0.2">
      <c r="A2773" s="135" t="s">
        <v>2888</v>
      </c>
      <c r="B2773" s="136">
        <v>979</v>
      </c>
    </row>
    <row r="2774" spans="1:2" x14ac:dyDescent="0.2">
      <c r="A2774" s="135" t="s">
        <v>2889</v>
      </c>
      <c r="B2774" s="136">
        <v>976</v>
      </c>
    </row>
    <row r="2775" spans="1:2" x14ac:dyDescent="0.2">
      <c r="A2775" s="135" t="s">
        <v>2890</v>
      </c>
      <c r="B2775" s="136"/>
    </row>
    <row r="2776" spans="1:2" x14ac:dyDescent="0.2">
      <c r="A2776" s="135" t="s">
        <v>2891</v>
      </c>
      <c r="B2776" s="136"/>
    </row>
    <row r="2777" spans="1:2" x14ac:dyDescent="0.2">
      <c r="A2777" s="135" t="s">
        <v>2892</v>
      </c>
      <c r="B2777" s="136">
        <v>926</v>
      </c>
    </row>
    <row r="2778" spans="1:2" x14ac:dyDescent="0.2">
      <c r="A2778" s="135" t="s">
        <v>2893</v>
      </c>
      <c r="B2778" s="136">
        <v>919</v>
      </c>
    </row>
    <row r="2779" spans="1:2" x14ac:dyDescent="0.2">
      <c r="A2779" s="135" t="s">
        <v>2894</v>
      </c>
      <c r="B2779" s="136">
        <v>889</v>
      </c>
    </row>
    <row r="2780" spans="1:2" x14ac:dyDescent="0.2">
      <c r="A2780" s="135" t="s">
        <v>2895</v>
      </c>
      <c r="B2780" s="136">
        <v>895</v>
      </c>
    </row>
    <row r="2781" spans="1:2" x14ac:dyDescent="0.2">
      <c r="A2781" s="135" t="s">
        <v>2896</v>
      </c>
      <c r="B2781" s="136">
        <v>878</v>
      </c>
    </row>
    <row r="2782" spans="1:2" x14ac:dyDescent="0.2">
      <c r="A2782" s="135" t="s">
        <v>2897</v>
      </c>
      <c r="B2782" s="136"/>
    </row>
    <row r="2783" spans="1:2" x14ac:dyDescent="0.2">
      <c r="A2783" s="135" t="s">
        <v>2898</v>
      </c>
      <c r="B2783" s="136"/>
    </row>
    <row r="2784" spans="1:2" x14ac:dyDescent="0.2">
      <c r="A2784" s="135" t="s">
        <v>2899</v>
      </c>
      <c r="B2784" s="136">
        <v>879</v>
      </c>
    </row>
    <row r="2785" spans="1:2" x14ac:dyDescent="0.2">
      <c r="A2785" s="135" t="s">
        <v>2900</v>
      </c>
      <c r="B2785" s="136">
        <v>866</v>
      </c>
    </row>
    <row r="2786" spans="1:2" x14ac:dyDescent="0.2">
      <c r="A2786" s="135" t="s">
        <v>2901</v>
      </c>
      <c r="B2786" s="136">
        <v>859</v>
      </c>
    </row>
    <row r="2787" spans="1:2" x14ac:dyDescent="0.2">
      <c r="A2787" s="135" t="s">
        <v>2902</v>
      </c>
      <c r="B2787" s="136">
        <v>869</v>
      </c>
    </row>
    <row r="2788" spans="1:2" x14ac:dyDescent="0.2">
      <c r="A2788" s="135" t="s">
        <v>2903</v>
      </c>
      <c r="B2788" s="136">
        <v>867</v>
      </c>
    </row>
    <row r="2789" spans="1:2" x14ac:dyDescent="0.2">
      <c r="A2789" s="135" t="s">
        <v>2904</v>
      </c>
      <c r="B2789" s="136"/>
    </row>
    <row r="2790" spans="1:2" x14ac:dyDescent="0.2">
      <c r="A2790" s="135" t="s">
        <v>2905</v>
      </c>
      <c r="B2790" s="136"/>
    </row>
    <row r="2791" spans="1:2" x14ac:dyDescent="0.2">
      <c r="A2791" s="135" t="s">
        <v>2906</v>
      </c>
      <c r="B2791" s="136">
        <v>880</v>
      </c>
    </row>
    <row r="2792" spans="1:2" x14ac:dyDescent="0.2">
      <c r="A2792" s="135" t="s">
        <v>2907</v>
      </c>
      <c r="B2792" s="136">
        <v>876</v>
      </c>
    </row>
    <row r="2793" spans="1:2" x14ac:dyDescent="0.2">
      <c r="A2793" s="135" t="s">
        <v>2908</v>
      </c>
      <c r="B2793" s="136">
        <v>881</v>
      </c>
    </row>
    <row r="2794" spans="1:2" x14ac:dyDescent="0.2">
      <c r="A2794" s="135" t="s">
        <v>2909</v>
      </c>
      <c r="B2794" s="136">
        <v>902</v>
      </c>
    </row>
    <row r="2795" spans="1:2" x14ac:dyDescent="0.2">
      <c r="A2795" s="135" t="s">
        <v>2910</v>
      </c>
      <c r="B2795" s="136">
        <v>892</v>
      </c>
    </row>
    <row r="2796" spans="1:2" x14ac:dyDescent="0.2">
      <c r="A2796" s="135" t="s">
        <v>2911</v>
      </c>
      <c r="B2796" s="136"/>
    </row>
    <row r="2797" spans="1:2" x14ac:dyDescent="0.2">
      <c r="A2797" s="135" t="s">
        <v>2912</v>
      </c>
      <c r="B2797" s="136"/>
    </row>
    <row r="2798" spans="1:2" x14ac:dyDescent="0.2">
      <c r="A2798" s="135" t="s">
        <v>2913</v>
      </c>
      <c r="B2798" s="136">
        <v>906</v>
      </c>
    </row>
    <row r="2799" spans="1:2" x14ac:dyDescent="0.2">
      <c r="A2799" s="135" t="s">
        <v>2914</v>
      </c>
      <c r="B2799" s="136"/>
    </row>
    <row r="2800" spans="1:2" x14ac:dyDescent="0.2">
      <c r="A2800" s="135" t="s">
        <v>2915</v>
      </c>
      <c r="B2800" s="136">
        <v>900</v>
      </c>
    </row>
    <row r="2801" spans="1:2" x14ac:dyDescent="0.2">
      <c r="A2801" s="135" t="s">
        <v>2916</v>
      </c>
      <c r="B2801" s="136">
        <v>879</v>
      </c>
    </row>
    <row r="2802" spans="1:2" x14ac:dyDescent="0.2">
      <c r="A2802" s="135" t="s">
        <v>2917</v>
      </c>
      <c r="B2802" s="136">
        <v>861</v>
      </c>
    </row>
    <row r="2803" spans="1:2" x14ac:dyDescent="0.2">
      <c r="A2803" s="135" t="s">
        <v>2918</v>
      </c>
      <c r="B2803" s="136"/>
    </row>
    <row r="2804" spans="1:2" x14ac:dyDescent="0.2">
      <c r="A2804" s="135" t="s">
        <v>2919</v>
      </c>
      <c r="B2804" s="136"/>
    </row>
    <row r="2805" spans="1:2" x14ac:dyDescent="0.2">
      <c r="A2805" s="135" t="s">
        <v>2920</v>
      </c>
      <c r="B2805" s="136">
        <v>863</v>
      </c>
    </row>
    <row r="2806" spans="1:2" x14ac:dyDescent="0.2">
      <c r="A2806" s="135" t="s">
        <v>2921</v>
      </c>
      <c r="B2806" s="136"/>
    </row>
    <row r="2807" spans="1:2" x14ac:dyDescent="0.2">
      <c r="A2807" s="135" t="s">
        <v>2922</v>
      </c>
      <c r="B2807" s="136">
        <v>830</v>
      </c>
    </row>
    <row r="2808" spans="1:2" x14ac:dyDescent="0.2">
      <c r="A2808" s="135" t="s">
        <v>2923</v>
      </c>
      <c r="B2808" s="136">
        <v>805</v>
      </c>
    </row>
    <row r="2809" spans="1:2" x14ac:dyDescent="0.2">
      <c r="A2809" s="135" t="s">
        <v>2924</v>
      </c>
      <c r="B2809" s="136">
        <v>809</v>
      </c>
    </row>
    <row r="2810" spans="1:2" x14ac:dyDescent="0.2">
      <c r="A2810" s="135" t="s">
        <v>2925</v>
      </c>
      <c r="B2810" s="136"/>
    </row>
    <row r="2811" spans="1:2" x14ac:dyDescent="0.2">
      <c r="A2811" s="135" t="s">
        <v>2926</v>
      </c>
      <c r="B2811" s="136"/>
    </row>
    <row r="2812" spans="1:2" x14ac:dyDescent="0.2">
      <c r="A2812" s="135" t="s">
        <v>2927</v>
      </c>
      <c r="B2812" s="136">
        <v>821</v>
      </c>
    </row>
    <row r="2813" spans="1:2" x14ac:dyDescent="0.2">
      <c r="A2813" s="135" t="s">
        <v>2928</v>
      </c>
      <c r="B2813" s="136">
        <v>832</v>
      </c>
    </row>
    <row r="2814" spans="1:2" x14ac:dyDescent="0.2">
      <c r="A2814" s="135" t="s">
        <v>2929</v>
      </c>
      <c r="B2814" s="136">
        <v>835</v>
      </c>
    </row>
    <row r="2815" spans="1:2" x14ac:dyDescent="0.2">
      <c r="A2815" s="135" t="s">
        <v>2930</v>
      </c>
      <c r="B2815" s="136">
        <v>866</v>
      </c>
    </row>
    <row r="2816" spans="1:2" x14ac:dyDescent="0.2">
      <c r="A2816" s="135" t="s">
        <v>2931</v>
      </c>
      <c r="B2816" s="136">
        <v>868</v>
      </c>
    </row>
    <row r="2817" spans="1:2" x14ac:dyDescent="0.2">
      <c r="A2817" s="135" t="s">
        <v>2932</v>
      </c>
      <c r="B2817" s="136"/>
    </row>
    <row r="2818" spans="1:2" x14ac:dyDescent="0.2">
      <c r="A2818" s="135" t="s">
        <v>2933</v>
      </c>
      <c r="B2818" s="136"/>
    </row>
    <row r="2819" spans="1:2" x14ac:dyDescent="0.2">
      <c r="A2819" s="135" t="s">
        <v>2934</v>
      </c>
      <c r="B2819" s="136">
        <v>872</v>
      </c>
    </row>
    <row r="2820" spans="1:2" x14ac:dyDescent="0.2">
      <c r="A2820" s="135" t="s">
        <v>2935</v>
      </c>
      <c r="B2820" s="136">
        <v>869</v>
      </c>
    </row>
    <row r="2821" spans="1:2" x14ac:dyDescent="0.2">
      <c r="A2821" s="135" t="s">
        <v>2936</v>
      </c>
      <c r="B2821" s="136">
        <v>871</v>
      </c>
    </row>
    <row r="2822" spans="1:2" x14ac:dyDescent="0.2">
      <c r="A2822" s="135" t="s">
        <v>2937</v>
      </c>
      <c r="B2822" s="136">
        <v>850</v>
      </c>
    </row>
    <row r="2823" spans="1:2" x14ac:dyDescent="0.2">
      <c r="A2823" s="135" t="s">
        <v>2938</v>
      </c>
      <c r="B2823" s="136">
        <v>841</v>
      </c>
    </row>
    <row r="2824" spans="1:2" x14ac:dyDescent="0.2">
      <c r="A2824" s="135" t="s">
        <v>2939</v>
      </c>
      <c r="B2824" s="136"/>
    </row>
    <row r="2825" spans="1:2" x14ac:dyDescent="0.2">
      <c r="A2825" s="135" t="s">
        <v>2940</v>
      </c>
      <c r="B2825" s="136"/>
    </row>
    <row r="2826" spans="1:2" x14ac:dyDescent="0.2">
      <c r="A2826" s="135" t="s">
        <v>2941</v>
      </c>
      <c r="B2826" s="136"/>
    </row>
    <row r="2827" spans="1:2" x14ac:dyDescent="0.2">
      <c r="A2827" s="135" t="s">
        <v>2942</v>
      </c>
      <c r="B2827" s="136">
        <v>840</v>
      </c>
    </row>
    <row r="2828" spans="1:2" x14ac:dyDescent="0.2">
      <c r="A2828" s="135" t="s">
        <v>2943</v>
      </c>
      <c r="B2828" s="136">
        <v>822</v>
      </c>
    </row>
    <row r="2829" spans="1:2" x14ac:dyDescent="0.2">
      <c r="A2829" s="135" t="s">
        <v>2944</v>
      </c>
      <c r="B2829" s="136">
        <v>827</v>
      </c>
    </row>
    <row r="2830" spans="1:2" x14ac:dyDescent="0.2">
      <c r="A2830" s="135" t="s">
        <v>2945</v>
      </c>
      <c r="B2830" s="136">
        <v>830</v>
      </c>
    </row>
    <row r="2831" spans="1:2" x14ac:dyDescent="0.2">
      <c r="A2831" s="135" t="s">
        <v>2946</v>
      </c>
      <c r="B2831" s="136"/>
    </row>
    <row r="2832" spans="1:2" x14ac:dyDescent="0.2">
      <c r="A2832" s="135" t="s">
        <v>2947</v>
      </c>
      <c r="B2832" s="136"/>
    </row>
    <row r="2833" spans="1:2" x14ac:dyDescent="0.2">
      <c r="A2833" s="135" t="s">
        <v>2948</v>
      </c>
      <c r="B2833" s="136">
        <v>832</v>
      </c>
    </row>
    <row r="2834" spans="1:2" x14ac:dyDescent="0.2">
      <c r="A2834" s="135" t="s">
        <v>2949</v>
      </c>
      <c r="B2834" s="136">
        <v>856</v>
      </c>
    </row>
    <row r="2835" spans="1:2" x14ac:dyDescent="0.2">
      <c r="A2835" s="135" t="s">
        <v>2950</v>
      </c>
      <c r="B2835" s="136">
        <v>870</v>
      </c>
    </row>
    <row r="2836" spans="1:2" x14ac:dyDescent="0.2">
      <c r="A2836" s="135" t="s">
        <v>2951</v>
      </c>
      <c r="B2836" s="136">
        <v>866</v>
      </c>
    </row>
    <row r="2837" spans="1:2" x14ac:dyDescent="0.2">
      <c r="A2837" s="135" t="s">
        <v>2952</v>
      </c>
      <c r="B2837" s="136">
        <v>877</v>
      </c>
    </row>
    <row r="2838" spans="1:2" x14ac:dyDescent="0.2">
      <c r="A2838" s="135" t="s">
        <v>2953</v>
      </c>
      <c r="B2838" s="136"/>
    </row>
    <row r="2839" spans="1:2" x14ac:dyDescent="0.2">
      <c r="A2839" s="135" t="s">
        <v>2954</v>
      </c>
      <c r="B2839" s="136"/>
    </row>
    <row r="2840" spans="1:2" x14ac:dyDescent="0.2">
      <c r="A2840" s="135" t="s">
        <v>2955</v>
      </c>
      <c r="B2840" s="136">
        <v>893</v>
      </c>
    </row>
    <row r="2841" spans="1:2" x14ac:dyDescent="0.2">
      <c r="A2841" s="135" t="s">
        <v>2956</v>
      </c>
      <c r="B2841" s="136">
        <v>873</v>
      </c>
    </row>
    <row r="2842" spans="1:2" x14ac:dyDescent="0.2">
      <c r="A2842" s="135" t="s">
        <v>2957</v>
      </c>
      <c r="B2842" s="136">
        <v>873</v>
      </c>
    </row>
    <row r="2843" spans="1:2" x14ac:dyDescent="0.2">
      <c r="A2843" s="135" t="s">
        <v>2958</v>
      </c>
      <c r="B2843" s="136">
        <v>884</v>
      </c>
    </row>
    <row r="2844" spans="1:2" x14ac:dyDescent="0.2">
      <c r="A2844" s="135" t="s">
        <v>2959</v>
      </c>
      <c r="B2844" s="136">
        <v>883</v>
      </c>
    </row>
    <row r="2845" spans="1:2" x14ac:dyDescent="0.2">
      <c r="A2845" s="135" t="s">
        <v>2960</v>
      </c>
      <c r="B2845" s="136"/>
    </row>
    <row r="2846" spans="1:2" x14ac:dyDescent="0.2">
      <c r="A2846" s="135" t="s">
        <v>2961</v>
      </c>
      <c r="B2846" s="136"/>
    </row>
    <row r="2847" spans="1:2" x14ac:dyDescent="0.2">
      <c r="A2847" s="135" t="s">
        <v>2962</v>
      </c>
      <c r="B2847" s="136">
        <v>875</v>
      </c>
    </row>
    <row r="2848" spans="1:2" x14ac:dyDescent="0.2">
      <c r="A2848" s="135" t="s">
        <v>2963</v>
      </c>
      <c r="B2848" s="136">
        <v>854</v>
      </c>
    </row>
    <row r="2849" spans="1:2" x14ac:dyDescent="0.2">
      <c r="A2849" s="135" t="s">
        <v>2964</v>
      </c>
      <c r="B2849" s="136">
        <v>839</v>
      </c>
    </row>
    <row r="2850" spans="1:2" x14ac:dyDescent="0.2">
      <c r="A2850" s="135" t="s">
        <v>2965</v>
      </c>
      <c r="B2850" s="136">
        <v>833</v>
      </c>
    </row>
    <row r="2851" spans="1:2" x14ac:dyDescent="0.2">
      <c r="A2851" s="135" t="s">
        <v>2966</v>
      </c>
      <c r="B2851" s="136">
        <v>842</v>
      </c>
    </row>
    <row r="2852" spans="1:2" x14ac:dyDescent="0.2">
      <c r="A2852" s="135" t="s">
        <v>2967</v>
      </c>
      <c r="B2852" s="136"/>
    </row>
    <row r="2853" spans="1:2" x14ac:dyDescent="0.2">
      <c r="A2853" s="135" t="s">
        <v>2968</v>
      </c>
      <c r="B2853" s="136"/>
    </row>
    <row r="2854" spans="1:2" x14ac:dyDescent="0.2">
      <c r="A2854" s="135" t="s">
        <v>2969</v>
      </c>
      <c r="B2854" s="136"/>
    </row>
    <row r="2855" spans="1:2" x14ac:dyDescent="0.2">
      <c r="A2855" s="135" t="s">
        <v>2970</v>
      </c>
      <c r="B2855" s="136">
        <v>835</v>
      </c>
    </row>
    <row r="2856" spans="1:2" x14ac:dyDescent="0.2">
      <c r="A2856" s="135" t="s">
        <v>2971</v>
      </c>
      <c r="B2856" s="136">
        <v>820</v>
      </c>
    </row>
    <row r="2857" spans="1:2" x14ac:dyDescent="0.2">
      <c r="A2857" s="135" t="s">
        <v>2972</v>
      </c>
      <c r="B2857" s="136">
        <v>825</v>
      </c>
    </row>
    <row r="2858" spans="1:2" x14ac:dyDescent="0.2">
      <c r="A2858" s="135" t="s">
        <v>2973</v>
      </c>
      <c r="B2858" s="136">
        <v>823</v>
      </c>
    </row>
    <row r="2859" spans="1:2" x14ac:dyDescent="0.2">
      <c r="A2859" s="135" t="s">
        <v>2974</v>
      </c>
      <c r="B2859" s="136"/>
    </row>
    <row r="2860" spans="1:2" x14ac:dyDescent="0.2">
      <c r="A2860" s="135" t="s">
        <v>2975</v>
      </c>
      <c r="B2860" s="136"/>
    </row>
    <row r="2861" spans="1:2" x14ac:dyDescent="0.2">
      <c r="A2861" s="135" t="s">
        <v>2976</v>
      </c>
      <c r="B2861" s="136">
        <v>810</v>
      </c>
    </row>
    <row r="2862" spans="1:2" x14ac:dyDescent="0.2">
      <c r="A2862" s="135" t="s">
        <v>2977</v>
      </c>
      <c r="B2862" s="136">
        <v>806</v>
      </c>
    </row>
    <row r="2863" spans="1:2" x14ac:dyDescent="0.2">
      <c r="A2863" s="135" t="s">
        <v>2978</v>
      </c>
      <c r="B2863" s="136">
        <v>794</v>
      </c>
    </row>
    <row r="2864" spans="1:2" x14ac:dyDescent="0.2">
      <c r="A2864" s="135" t="s">
        <v>2979</v>
      </c>
      <c r="B2864" s="136">
        <v>785</v>
      </c>
    </row>
    <row r="2865" spans="1:2" x14ac:dyDescent="0.2">
      <c r="A2865" s="135" t="s">
        <v>2980</v>
      </c>
      <c r="B2865" s="136">
        <v>770</v>
      </c>
    </row>
    <row r="2866" spans="1:2" x14ac:dyDescent="0.2">
      <c r="A2866" s="135" t="s">
        <v>2981</v>
      </c>
      <c r="B2866" s="136"/>
    </row>
    <row r="2867" spans="1:2" x14ac:dyDescent="0.2">
      <c r="A2867" s="135" t="s">
        <v>2982</v>
      </c>
      <c r="B2867" s="136"/>
    </row>
    <row r="2868" spans="1:2" x14ac:dyDescent="0.2">
      <c r="A2868" s="135" t="s">
        <v>2983</v>
      </c>
      <c r="B2868" s="136">
        <v>759</v>
      </c>
    </row>
    <row r="2869" spans="1:2" x14ac:dyDescent="0.2">
      <c r="A2869" s="135" t="s">
        <v>2984</v>
      </c>
      <c r="B2869" s="136">
        <v>761</v>
      </c>
    </row>
    <row r="2870" spans="1:2" x14ac:dyDescent="0.2">
      <c r="A2870" s="135" t="s">
        <v>2985</v>
      </c>
      <c r="B2870" s="136">
        <v>773</v>
      </c>
    </row>
    <row r="2871" spans="1:2" x14ac:dyDescent="0.2">
      <c r="A2871" s="135" t="s">
        <v>2986</v>
      </c>
      <c r="B2871" s="136">
        <v>772</v>
      </c>
    </row>
    <row r="2872" spans="1:2" x14ac:dyDescent="0.2">
      <c r="A2872" s="135" t="s">
        <v>2987</v>
      </c>
      <c r="B2872" s="136">
        <v>748</v>
      </c>
    </row>
    <row r="2873" spans="1:2" x14ac:dyDescent="0.2">
      <c r="A2873" s="135" t="s">
        <v>2988</v>
      </c>
      <c r="B2873" s="136"/>
    </row>
    <row r="2874" spans="1:2" x14ac:dyDescent="0.2">
      <c r="A2874" s="135" t="s">
        <v>2989</v>
      </c>
      <c r="B2874" s="136"/>
    </row>
    <row r="2875" spans="1:2" x14ac:dyDescent="0.2">
      <c r="A2875" s="135" t="s">
        <v>2990</v>
      </c>
      <c r="B2875" s="136">
        <v>742</v>
      </c>
    </row>
    <row r="2876" spans="1:2" x14ac:dyDescent="0.2">
      <c r="A2876" s="135" t="s">
        <v>2991</v>
      </c>
      <c r="B2876" s="136">
        <v>730</v>
      </c>
    </row>
    <row r="2877" spans="1:2" x14ac:dyDescent="0.2">
      <c r="A2877" s="135" t="s">
        <v>2992</v>
      </c>
      <c r="B2877" s="136">
        <v>728</v>
      </c>
    </row>
    <row r="2878" spans="1:2" x14ac:dyDescent="0.2">
      <c r="A2878" s="135" t="s">
        <v>2993</v>
      </c>
      <c r="B2878" s="136">
        <v>702</v>
      </c>
    </row>
    <row r="2879" spans="1:2" x14ac:dyDescent="0.2">
      <c r="A2879" s="135" t="s">
        <v>2994</v>
      </c>
      <c r="B2879" s="136">
        <v>700</v>
      </c>
    </row>
    <row r="2880" spans="1:2" x14ac:dyDescent="0.2">
      <c r="A2880" s="135" t="s">
        <v>2995</v>
      </c>
      <c r="B2880" s="136"/>
    </row>
    <row r="2881" spans="1:2" x14ac:dyDescent="0.2">
      <c r="A2881" s="135" t="s">
        <v>2996</v>
      </c>
      <c r="B2881" s="136"/>
    </row>
    <row r="2882" spans="1:2" x14ac:dyDescent="0.2">
      <c r="A2882" s="135" t="s">
        <v>2997</v>
      </c>
      <c r="B2882" s="136">
        <v>704</v>
      </c>
    </row>
    <row r="2883" spans="1:2" x14ac:dyDescent="0.2">
      <c r="A2883" s="135" t="s">
        <v>2998</v>
      </c>
      <c r="B2883" s="136">
        <v>705</v>
      </c>
    </row>
    <row r="2884" spans="1:2" x14ac:dyDescent="0.2">
      <c r="A2884" s="135" t="s">
        <v>2999</v>
      </c>
      <c r="B2884" s="136">
        <v>702</v>
      </c>
    </row>
    <row r="2885" spans="1:2" x14ac:dyDescent="0.2">
      <c r="A2885" s="135" t="s">
        <v>3000</v>
      </c>
      <c r="B2885" s="136">
        <v>717</v>
      </c>
    </row>
    <row r="2886" spans="1:2" x14ac:dyDescent="0.2">
      <c r="A2886" s="135" t="s">
        <v>3001</v>
      </c>
      <c r="B2886" s="136">
        <v>730</v>
      </c>
    </row>
    <row r="2887" spans="1:2" x14ac:dyDescent="0.2">
      <c r="A2887" s="135" t="s">
        <v>3002</v>
      </c>
      <c r="B2887" s="136"/>
    </row>
    <row r="2888" spans="1:2" x14ac:dyDescent="0.2">
      <c r="A2888" s="135" t="s">
        <v>3003</v>
      </c>
      <c r="B2888" s="136"/>
    </row>
    <row r="2889" spans="1:2" x14ac:dyDescent="0.2">
      <c r="A2889" s="135" t="s">
        <v>3004</v>
      </c>
      <c r="B2889" s="136">
        <v>732</v>
      </c>
    </row>
    <row r="2890" spans="1:2" x14ac:dyDescent="0.2">
      <c r="A2890" s="135" t="s">
        <v>3005</v>
      </c>
      <c r="B2890" s="136">
        <v>731</v>
      </c>
    </row>
    <row r="2891" spans="1:2" x14ac:dyDescent="0.2">
      <c r="A2891" s="135" t="s">
        <v>3006</v>
      </c>
      <c r="B2891" s="136">
        <v>727</v>
      </c>
    </row>
    <row r="2892" spans="1:2" x14ac:dyDescent="0.2">
      <c r="A2892" s="135" t="s">
        <v>3007</v>
      </c>
      <c r="B2892" s="136">
        <v>718</v>
      </c>
    </row>
    <row r="2893" spans="1:2" x14ac:dyDescent="0.2">
      <c r="A2893" s="135" t="s">
        <v>3008</v>
      </c>
      <c r="B2893" s="136"/>
    </row>
    <row r="2894" spans="1:2" x14ac:dyDescent="0.2">
      <c r="A2894" s="135" t="s">
        <v>3009</v>
      </c>
      <c r="B2894" s="136"/>
    </row>
    <row r="2895" spans="1:2" x14ac:dyDescent="0.2">
      <c r="A2895" s="135" t="s">
        <v>3010</v>
      </c>
      <c r="B2895" s="136"/>
    </row>
    <row r="2896" spans="1:2" x14ac:dyDescent="0.2">
      <c r="A2896" s="135" t="s">
        <v>3011</v>
      </c>
      <c r="B2896" s="136">
        <v>723</v>
      </c>
    </row>
    <row r="2897" spans="1:2" x14ac:dyDescent="0.2">
      <c r="A2897" s="135" t="s">
        <v>3012</v>
      </c>
      <c r="B2897" s="136">
        <v>718</v>
      </c>
    </row>
    <row r="2898" spans="1:2" x14ac:dyDescent="0.2">
      <c r="A2898" s="135" t="s">
        <v>3013</v>
      </c>
      <c r="B2898" s="136">
        <v>730</v>
      </c>
    </row>
    <row r="2899" spans="1:2" x14ac:dyDescent="0.2">
      <c r="A2899" s="135" t="s">
        <v>3014</v>
      </c>
      <c r="B2899" s="136">
        <v>734</v>
      </c>
    </row>
    <row r="2900" spans="1:2" x14ac:dyDescent="0.2">
      <c r="A2900" s="135" t="s">
        <v>3015</v>
      </c>
      <c r="B2900" s="136">
        <v>739</v>
      </c>
    </row>
    <row r="2901" spans="1:2" x14ac:dyDescent="0.2">
      <c r="A2901" s="135" t="s">
        <v>3016</v>
      </c>
      <c r="B2901" s="136"/>
    </row>
    <row r="2902" spans="1:2" x14ac:dyDescent="0.2">
      <c r="A2902" s="135" t="s">
        <v>3017</v>
      </c>
      <c r="B2902" s="136"/>
    </row>
    <row r="2903" spans="1:2" x14ac:dyDescent="0.2">
      <c r="A2903" s="135" t="s">
        <v>3018</v>
      </c>
      <c r="B2903" s="136">
        <v>748</v>
      </c>
    </row>
    <row r="2904" spans="1:2" x14ac:dyDescent="0.2">
      <c r="A2904" s="135" t="s">
        <v>3019</v>
      </c>
      <c r="B2904" s="136">
        <v>747</v>
      </c>
    </row>
    <row r="2905" spans="1:2" x14ac:dyDescent="0.2">
      <c r="A2905" s="135" t="s">
        <v>3020</v>
      </c>
      <c r="B2905" s="136">
        <v>749</v>
      </c>
    </row>
    <row r="2906" spans="1:2" x14ac:dyDescent="0.2">
      <c r="A2906" s="135" t="s">
        <v>3021</v>
      </c>
      <c r="B2906" s="136">
        <v>740</v>
      </c>
    </row>
    <row r="2907" spans="1:2" x14ac:dyDescent="0.2">
      <c r="A2907" s="135" t="s">
        <v>3022</v>
      </c>
      <c r="B2907" s="136">
        <v>721</v>
      </c>
    </row>
    <row r="2908" spans="1:2" x14ac:dyDescent="0.2">
      <c r="A2908" s="135" t="s">
        <v>3023</v>
      </c>
      <c r="B2908" s="136"/>
    </row>
    <row r="2909" spans="1:2" x14ac:dyDescent="0.2">
      <c r="A2909" s="135" t="s">
        <v>3024</v>
      </c>
      <c r="B2909" s="136"/>
    </row>
    <row r="2910" spans="1:2" x14ac:dyDescent="0.2">
      <c r="A2910" s="135" t="s">
        <v>3025</v>
      </c>
      <c r="B2910" s="136">
        <v>750</v>
      </c>
    </row>
    <row r="2911" spans="1:2" x14ac:dyDescent="0.2">
      <c r="A2911" s="135" t="s">
        <v>3026</v>
      </c>
      <c r="B2911" s="136">
        <v>739</v>
      </c>
    </row>
    <row r="2912" spans="1:2" x14ac:dyDescent="0.2">
      <c r="A2912" s="135" t="s">
        <v>3027</v>
      </c>
      <c r="B2912" s="136">
        <v>734</v>
      </c>
    </row>
    <row r="2913" spans="1:2" x14ac:dyDescent="0.2">
      <c r="A2913" s="135" t="s">
        <v>3028</v>
      </c>
      <c r="B2913" s="136">
        <v>744</v>
      </c>
    </row>
    <row r="2914" spans="1:2" x14ac:dyDescent="0.2">
      <c r="A2914" s="135" t="s">
        <v>3029</v>
      </c>
      <c r="B2914" s="136">
        <v>741</v>
      </c>
    </row>
    <row r="2915" spans="1:2" x14ac:dyDescent="0.2">
      <c r="A2915" s="135" t="s">
        <v>3030</v>
      </c>
      <c r="B2915" s="136"/>
    </row>
    <row r="2916" spans="1:2" x14ac:dyDescent="0.2">
      <c r="A2916" s="135" t="s">
        <v>3031</v>
      </c>
      <c r="B2916" s="136"/>
    </row>
    <row r="2917" spans="1:2" x14ac:dyDescent="0.2">
      <c r="A2917" s="135" t="s">
        <v>3032</v>
      </c>
      <c r="B2917" s="136">
        <v>754</v>
      </c>
    </row>
    <row r="2918" spans="1:2" x14ac:dyDescent="0.2">
      <c r="A2918" s="135" t="s">
        <v>3033</v>
      </c>
      <c r="B2918" s="136">
        <v>768</v>
      </c>
    </row>
    <row r="2919" spans="1:2" x14ac:dyDescent="0.2">
      <c r="A2919" s="135" t="s">
        <v>3034</v>
      </c>
      <c r="B2919" s="136">
        <v>789</v>
      </c>
    </row>
    <row r="2920" spans="1:2" x14ac:dyDescent="0.2">
      <c r="A2920" s="135" t="s">
        <v>3035</v>
      </c>
      <c r="B2920" s="136">
        <v>797</v>
      </c>
    </row>
    <row r="2921" spans="1:2" x14ac:dyDescent="0.2">
      <c r="A2921" s="135" t="s">
        <v>3036</v>
      </c>
      <c r="B2921" s="136">
        <v>812</v>
      </c>
    </row>
    <row r="2922" spans="1:2" x14ac:dyDescent="0.2">
      <c r="A2922" s="135" t="s">
        <v>3037</v>
      </c>
      <c r="B2922" s="136"/>
    </row>
    <row r="2923" spans="1:2" x14ac:dyDescent="0.2">
      <c r="A2923" s="135" t="s">
        <v>3038</v>
      </c>
      <c r="B2923" s="136"/>
    </row>
    <row r="2924" spans="1:2" x14ac:dyDescent="0.2">
      <c r="A2924" s="135" t="s">
        <v>3039</v>
      </c>
      <c r="B2924" s="136">
        <v>827</v>
      </c>
    </row>
    <row r="2925" spans="1:2" x14ac:dyDescent="0.2">
      <c r="A2925" s="135" t="s">
        <v>3040</v>
      </c>
      <c r="B2925" s="136">
        <v>849</v>
      </c>
    </row>
    <row r="2926" spans="1:2" x14ac:dyDescent="0.2">
      <c r="A2926" s="135" t="s">
        <v>3041</v>
      </c>
      <c r="B2926" s="136">
        <v>856</v>
      </c>
    </row>
    <row r="2927" spans="1:2" x14ac:dyDescent="0.2">
      <c r="A2927" s="135" t="s">
        <v>3042</v>
      </c>
      <c r="B2927" s="136">
        <v>881</v>
      </c>
    </row>
    <row r="2928" spans="1:2" x14ac:dyDescent="0.2">
      <c r="A2928" s="135" t="s">
        <v>3043</v>
      </c>
      <c r="B2928" s="136">
        <v>885</v>
      </c>
    </row>
    <row r="2929" spans="1:2" x14ac:dyDescent="0.2">
      <c r="A2929" s="135" t="s">
        <v>3044</v>
      </c>
      <c r="B2929" s="136"/>
    </row>
    <row r="2930" spans="1:2" x14ac:dyDescent="0.2">
      <c r="A2930" s="135" t="s">
        <v>3045</v>
      </c>
      <c r="B2930" s="136"/>
    </row>
    <row r="2931" spans="1:2" x14ac:dyDescent="0.2">
      <c r="A2931" s="135" t="s">
        <v>3046</v>
      </c>
      <c r="B2931" s="136">
        <v>909</v>
      </c>
    </row>
    <row r="2932" spans="1:2" x14ac:dyDescent="0.2">
      <c r="A2932" s="135" t="s">
        <v>3047</v>
      </c>
      <c r="B2932" s="136">
        <v>903</v>
      </c>
    </row>
    <row r="2933" spans="1:2" x14ac:dyDescent="0.2">
      <c r="A2933" s="135" t="s">
        <v>3048</v>
      </c>
      <c r="B2933" s="136">
        <v>901</v>
      </c>
    </row>
    <row r="2934" spans="1:2" x14ac:dyDescent="0.2">
      <c r="A2934" s="135" t="s">
        <v>3049</v>
      </c>
      <c r="B2934" s="136">
        <v>938</v>
      </c>
    </row>
    <row r="2935" spans="1:2" x14ac:dyDescent="0.2">
      <c r="A2935" s="135" t="s">
        <v>3050</v>
      </c>
      <c r="B2935" s="136">
        <v>952</v>
      </c>
    </row>
    <row r="2936" spans="1:2" x14ac:dyDescent="0.2">
      <c r="A2936" s="135" t="s">
        <v>3051</v>
      </c>
      <c r="B2936" s="136"/>
    </row>
    <row r="2937" spans="1:2" x14ac:dyDescent="0.2">
      <c r="A2937" s="135" t="s">
        <v>3052</v>
      </c>
      <c r="B2937" s="136"/>
    </row>
    <row r="2938" spans="1:2" x14ac:dyDescent="0.2">
      <c r="A2938" s="135" t="s">
        <v>3053</v>
      </c>
      <c r="B2938" s="136">
        <v>981</v>
      </c>
    </row>
    <row r="2939" spans="1:2" x14ac:dyDescent="0.2">
      <c r="A2939" s="135" t="s">
        <v>3054</v>
      </c>
      <c r="B2939" s="136">
        <v>951</v>
      </c>
    </row>
    <row r="2940" spans="1:2" x14ac:dyDescent="0.2">
      <c r="A2940" s="135" t="s">
        <v>3055</v>
      </c>
      <c r="B2940" s="136">
        <v>923</v>
      </c>
    </row>
    <row r="2941" spans="1:2" x14ac:dyDescent="0.2">
      <c r="A2941" s="135" t="s">
        <v>3056</v>
      </c>
      <c r="B2941" s="136">
        <v>914</v>
      </c>
    </row>
    <row r="2942" spans="1:2" x14ac:dyDescent="0.2">
      <c r="A2942" s="135" t="s">
        <v>3057</v>
      </c>
      <c r="B2942" s="136">
        <v>929</v>
      </c>
    </row>
    <row r="2943" spans="1:2" x14ac:dyDescent="0.2">
      <c r="A2943" s="135" t="s">
        <v>3058</v>
      </c>
      <c r="B2943" s="136"/>
    </row>
    <row r="2944" spans="1:2" x14ac:dyDescent="0.2">
      <c r="A2944" s="135" t="s">
        <v>3059</v>
      </c>
      <c r="B2944" s="136"/>
    </row>
    <row r="2945" spans="1:2" x14ac:dyDescent="0.2">
      <c r="A2945" s="135" t="s">
        <v>3060</v>
      </c>
      <c r="B2945" s="136">
        <v>931</v>
      </c>
    </row>
    <row r="2946" spans="1:2" x14ac:dyDescent="0.2">
      <c r="A2946" s="135" t="s">
        <v>3061</v>
      </c>
      <c r="B2946" s="136">
        <v>937</v>
      </c>
    </row>
    <row r="2947" spans="1:2" x14ac:dyDescent="0.2">
      <c r="A2947" s="135" t="s">
        <v>3062</v>
      </c>
      <c r="B2947" s="136">
        <v>968</v>
      </c>
    </row>
    <row r="2948" spans="1:2" x14ac:dyDescent="0.2">
      <c r="A2948" s="135" t="s">
        <v>3063</v>
      </c>
      <c r="B2948" s="136">
        <v>988</v>
      </c>
    </row>
    <row r="2949" spans="1:2" x14ac:dyDescent="0.2">
      <c r="A2949" s="135" t="s">
        <v>3064</v>
      </c>
      <c r="B2949" s="136">
        <v>999</v>
      </c>
    </row>
    <row r="2950" spans="1:2" x14ac:dyDescent="0.2">
      <c r="A2950" s="135" t="s">
        <v>3065</v>
      </c>
      <c r="B2950" s="136"/>
    </row>
    <row r="2951" spans="1:2" x14ac:dyDescent="0.2">
      <c r="A2951" s="135" t="s">
        <v>3066</v>
      </c>
      <c r="B2951" s="136"/>
    </row>
    <row r="2952" spans="1:2" x14ac:dyDescent="0.2">
      <c r="A2952" s="135" t="s">
        <v>3067</v>
      </c>
      <c r="B2952" s="136"/>
    </row>
    <row r="2953" spans="1:2" x14ac:dyDescent="0.2">
      <c r="A2953" s="135" t="s">
        <v>3068</v>
      </c>
      <c r="B2953" s="136">
        <v>991</v>
      </c>
    </row>
    <row r="2954" spans="1:2" x14ac:dyDescent="0.2">
      <c r="A2954" s="135" t="s">
        <v>3069</v>
      </c>
      <c r="B2954" s="136">
        <v>983</v>
      </c>
    </row>
    <row r="2955" spans="1:2" x14ac:dyDescent="0.2">
      <c r="A2955" s="135" t="s">
        <v>3070</v>
      </c>
      <c r="B2955" s="136">
        <v>984</v>
      </c>
    </row>
    <row r="2956" spans="1:2" x14ac:dyDescent="0.2">
      <c r="A2956" s="135" t="s">
        <v>3071</v>
      </c>
      <c r="B2956" s="136">
        <v>981</v>
      </c>
    </row>
    <row r="2957" spans="1:2" x14ac:dyDescent="0.2">
      <c r="A2957" s="135" t="s">
        <v>3072</v>
      </c>
      <c r="B2957" s="136"/>
    </row>
    <row r="2958" spans="1:2" x14ac:dyDescent="0.2">
      <c r="A2958" s="135" t="s">
        <v>3073</v>
      </c>
      <c r="B2958" s="136"/>
    </row>
    <row r="2959" spans="1:2" x14ac:dyDescent="0.2">
      <c r="A2959" s="135" t="s">
        <v>3074</v>
      </c>
      <c r="B2959" s="136">
        <v>1001</v>
      </c>
    </row>
    <row r="2960" spans="1:2" x14ac:dyDescent="0.2">
      <c r="A2960" s="135" t="s">
        <v>3075</v>
      </c>
      <c r="B2960" s="136">
        <v>1064</v>
      </c>
    </row>
    <row r="2961" spans="1:2" x14ac:dyDescent="0.2">
      <c r="A2961" s="135" t="s">
        <v>3076</v>
      </c>
      <c r="B2961" s="136">
        <v>1120</v>
      </c>
    </row>
    <row r="2962" spans="1:2" x14ac:dyDescent="0.2">
      <c r="A2962" s="135" t="s">
        <v>3077</v>
      </c>
      <c r="B2962" s="136">
        <v>1202</v>
      </c>
    </row>
    <row r="2963" spans="1:2" x14ac:dyDescent="0.2">
      <c r="A2963" s="135" t="s">
        <v>3078</v>
      </c>
      <c r="B2963" s="136">
        <v>1191</v>
      </c>
    </row>
    <row r="2964" spans="1:2" x14ac:dyDescent="0.2">
      <c r="A2964" s="135" t="s">
        <v>3079</v>
      </c>
      <c r="B2964" s="136"/>
    </row>
    <row r="2965" spans="1:2" x14ac:dyDescent="0.2">
      <c r="A2965" s="135" t="s">
        <v>3080</v>
      </c>
      <c r="B2965" s="136"/>
    </row>
    <row r="2966" spans="1:2" x14ac:dyDescent="0.2">
      <c r="A2966" s="135" t="s">
        <v>3081</v>
      </c>
      <c r="B2966" s="136">
        <v>1149</v>
      </c>
    </row>
    <row r="2967" spans="1:2" x14ac:dyDescent="0.2">
      <c r="A2967" s="135" t="s">
        <v>3082</v>
      </c>
      <c r="B2967" s="136">
        <v>1214</v>
      </c>
    </row>
    <row r="2968" spans="1:2" x14ac:dyDescent="0.2">
      <c r="A2968" s="135" t="s">
        <v>3083</v>
      </c>
      <c r="B2968" s="136">
        <v>1311</v>
      </c>
    </row>
    <row r="2969" spans="1:2" x14ac:dyDescent="0.2">
      <c r="A2969" s="135" t="s">
        <v>3084</v>
      </c>
      <c r="B2969" s="136">
        <v>1237</v>
      </c>
    </row>
    <row r="2970" spans="1:2" x14ac:dyDescent="0.2">
      <c r="A2970" s="135" t="s">
        <v>3085</v>
      </c>
      <c r="B2970" s="136">
        <v>1334</v>
      </c>
    </row>
    <row r="2971" spans="1:2" x14ac:dyDescent="0.2">
      <c r="A2971" s="135" t="s">
        <v>3086</v>
      </c>
      <c r="B2971" s="136"/>
    </row>
    <row r="2972" spans="1:2" x14ac:dyDescent="0.2">
      <c r="A2972" s="135" t="s">
        <v>3087</v>
      </c>
      <c r="B2972" s="136"/>
    </row>
    <row r="2973" spans="1:2" x14ac:dyDescent="0.2">
      <c r="A2973" s="135" t="s">
        <v>3088</v>
      </c>
      <c r="B2973" s="136">
        <v>1277</v>
      </c>
    </row>
    <row r="2974" spans="1:2" x14ac:dyDescent="0.2">
      <c r="A2974" s="135" t="s">
        <v>3089</v>
      </c>
      <c r="B2974" s="136">
        <v>1307</v>
      </c>
    </row>
    <row r="2975" spans="1:2" x14ac:dyDescent="0.2">
      <c r="A2975" s="135" t="s">
        <v>3090</v>
      </c>
      <c r="B2975" s="136">
        <v>1388</v>
      </c>
    </row>
    <row r="2976" spans="1:2" x14ac:dyDescent="0.2">
      <c r="A2976" s="135" t="s">
        <v>3091</v>
      </c>
      <c r="B2976" s="136">
        <v>1537</v>
      </c>
    </row>
    <row r="2977" spans="1:2" x14ac:dyDescent="0.2">
      <c r="A2977" s="135" t="s">
        <v>3092</v>
      </c>
      <c r="B2977" s="136">
        <v>1730</v>
      </c>
    </row>
    <row r="2978" spans="1:2" x14ac:dyDescent="0.2">
      <c r="A2978" s="135" t="s">
        <v>3093</v>
      </c>
      <c r="B2978" s="136"/>
    </row>
    <row r="2979" spans="1:2" x14ac:dyDescent="0.2">
      <c r="A2979" s="135" t="s">
        <v>3094</v>
      </c>
      <c r="B2979" s="136"/>
    </row>
    <row r="2980" spans="1:2" x14ac:dyDescent="0.2">
      <c r="A2980" s="135" t="s">
        <v>3095</v>
      </c>
      <c r="B2980" s="136">
        <v>1613</v>
      </c>
    </row>
    <row r="2981" spans="1:2" x14ac:dyDescent="0.2">
      <c r="A2981" s="135" t="s">
        <v>3096</v>
      </c>
      <c r="B2981" s="136">
        <v>1618</v>
      </c>
    </row>
    <row r="2982" spans="1:2" x14ac:dyDescent="0.2">
      <c r="A2982" s="135" t="s">
        <v>3097</v>
      </c>
      <c r="B2982" s="136">
        <v>1732</v>
      </c>
    </row>
    <row r="2983" spans="1:2" x14ac:dyDescent="0.2">
      <c r="A2983" s="135" t="s">
        <v>3098</v>
      </c>
      <c r="B2983" s="136">
        <v>1652</v>
      </c>
    </row>
    <row r="2984" spans="1:2" x14ac:dyDescent="0.2">
      <c r="A2984" s="135" t="s">
        <v>3099</v>
      </c>
      <c r="B2984" s="136">
        <v>1548</v>
      </c>
    </row>
    <row r="2985" spans="1:2" x14ac:dyDescent="0.2">
      <c r="A2985" s="135" t="s">
        <v>3100</v>
      </c>
      <c r="B2985" s="136"/>
    </row>
    <row r="2986" spans="1:2" x14ac:dyDescent="0.2">
      <c r="A2986" s="135" t="s">
        <v>3101</v>
      </c>
      <c r="B2986" s="136"/>
    </row>
    <row r="2987" spans="1:2" x14ac:dyDescent="0.2">
      <c r="A2987" s="135" t="s">
        <v>3102</v>
      </c>
      <c r="B2987" s="136">
        <v>1581</v>
      </c>
    </row>
    <row r="2988" spans="1:2" x14ac:dyDescent="0.2">
      <c r="A2988" s="135" t="s">
        <v>3103</v>
      </c>
      <c r="B2988" s="136">
        <v>1677</v>
      </c>
    </row>
    <row r="2989" spans="1:2" x14ac:dyDescent="0.2">
      <c r="A2989" s="135" t="s">
        <v>3104</v>
      </c>
      <c r="B2989" s="136">
        <v>1732</v>
      </c>
    </row>
    <row r="2990" spans="1:2" x14ac:dyDescent="0.2">
      <c r="A2990" s="135" t="s">
        <v>3105</v>
      </c>
      <c r="B2990" s="136"/>
    </row>
    <row r="2991" spans="1:2" x14ac:dyDescent="0.2">
      <c r="A2991" s="135" t="s">
        <v>3106</v>
      </c>
      <c r="B2991" s="136">
        <v>1719</v>
      </c>
    </row>
    <row r="2992" spans="1:2" x14ac:dyDescent="0.2">
      <c r="A2992" s="135" t="s">
        <v>3107</v>
      </c>
      <c r="B2992" s="136"/>
    </row>
    <row r="2993" spans="1:2" x14ac:dyDescent="0.2">
      <c r="A2993" s="135" t="s">
        <v>3108</v>
      </c>
      <c r="B2993" s="136"/>
    </row>
    <row r="2994" spans="1:2" x14ac:dyDescent="0.2">
      <c r="A2994" s="135" t="s">
        <v>3109</v>
      </c>
      <c r="B2994" s="136">
        <v>1724</v>
      </c>
    </row>
    <row r="2995" spans="1:2" x14ac:dyDescent="0.2">
      <c r="A2995" s="135" t="s">
        <v>3110</v>
      </c>
      <c r="B2995" s="136">
        <v>1657</v>
      </c>
    </row>
    <row r="2996" spans="1:2" x14ac:dyDescent="0.2">
      <c r="A2996" s="135" t="s">
        <v>3111</v>
      </c>
      <c r="B2996" s="136">
        <v>1635</v>
      </c>
    </row>
    <row r="2997" spans="1:2" x14ac:dyDescent="0.2">
      <c r="A2997" s="135" t="s">
        <v>3112</v>
      </c>
      <c r="B2997" s="136">
        <v>1585</v>
      </c>
    </row>
    <row r="2998" spans="1:2" x14ac:dyDescent="0.2">
      <c r="A2998" s="135" t="s">
        <v>3113</v>
      </c>
      <c r="B2998" s="136">
        <v>1526</v>
      </c>
    </row>
    <row r="2999" spans="1:2" x14ac:dyDescent="0.2">
      <c r="A2999" s="135" t="s">
        <v>3114</v>
      </c>
      <c r="B2999" s="136"/>
    </row>
    <row r="3000" spans="1:2" x14ac:dyDescent="0.2">
      <c r="A3000" s="135" t="s">
        <v>3115</v>
      </c>
      <c r="B3000" s="136"/>
    </row>
    <row r="3001" spans="1:2" x14ac:dyDescent="0.2">
      <c r="A3001" s="135" t="s">
        <v>3116</v>
      </c>
      <c r="B3001" s="136">
        <v>1572</v>
      </c>
    </row>
    <row r="3002" spans="1:2" x14ac:dyDescent="0.2">
      <c r="A3002" s="135" t="s">
        <v>3117</v>
      </c>
      <c r="B3002" s="136">
        <v>1561</v>
      </c>
    </row>
    <row r="3003" spans="1:2" x14ac:dyDescent="0.2">
      <c r="A3003" s="135" t="s">
        <v>3118</v>
      </c>
      <c r="B3003" s="136">
        <v>1590</v>
      </c>
    </row>
    <row r="3004" spans="1:2" x14ac:dyDescent="0.2">
      <c r="A3004" s="135" t="s">
        <v>3119</v>
      </c>
      <c r="B3004" s="136">
        <v>1535</v>
      </c>
    </row>
    <row r="3005" spans="1:2" x14ac:dyDescent="0.2">
      <c r="A3005" s="135" t="s">
        <v>3120</v>
      </c>
      <c r="B3005" s="136">
        <v>1558</v>
      </c>
    </row>
    <row r="3006" spans="1:2" x14ac:dyDescent="0.2">
      <c r="A3006" s="135" t="s">
        <v>3121</v>
      </c>
      <c r="B3006" s="136"/>
    </row>
    <row r="3007" spans="1:2" x14ac:dyDescent="0.2">
      <c r="A3007" s="135" t="s">
        <v>3122</v>
      </c>
      <c r="B3007" s="136"/>
    </row>
    <row r="3008" spans="1:2" x14ac:dyDescent="0.2">
      <c r="A3008" s="135" t="s">
        <v>3123</v>
      </c>
      <c r="B3008" s="136">
        <v>1598</v>
      </c>
    </row>
    <row r="3009" spans="1:2" x14ac:dyDescent="0.2">
      <c r="A3009" s="135" t="s">
        <v>3124</v>
      </c>
      <c r="B3009" s="136">
        <v>1729</v>
      </c>
    </row>
    <row r="3010" spans="1:2" x14ac:dyDescent="0.2">
      <c r="A3010" s="135" t="s">
        <v>3125</v>
      </c>
      <c r="B3010" s="136">
        <v>1779</v>
      </c>
    </row>
    <row r="3011" spans="1:2" x14ac:dyDescent="0.2">
      <c r="A3011" s="135" t="s">
        <v>3126</v>
      </c>
      <c r="B3011" s="136">
        <v>1887</v>
      </c>
    </row>
    <row r="3012" spans="1:2" x14ac:dyDescent="0.2">
      <c r="A3012" s="135" t="s">
        <v>3127</v>
      </c>
      <c r="B3012" s="136">
        <v>1965</v>
      </c>
    </row>
    <row r="3013" spans="1:2" x14ac:dyDescent="0.2">
      <c r="A3013" s="135" t="s">
        <v>3128</v>
      </c>
      <c r="B3013" s="136"/>
    </row>
    <row r="3014" spans="1:2" x14ac:dyDescent="0.2">
      <c r="A3014" s="135" t="s">
        <v>3129</v>
      </c>
      <c r="B3014" s="136"/>
    </row>
    <row r="3015" spans="1:2" x14ac:dyDescent="0.2">
      <c r="A3015" s="135" t="s">
        <v>3130</v>
      </c>
      <c r="B3015" s="136">
        <v>2261</v>
      </c>
    </row>
    <row r="3016" spans="1:2" x14ac:dyDescent="0.2">
      <c r="A3016" s="135" t="s">
        <v>3131</v>
      </c>
      <c r="B3016" s="136">
        <v>2406</v>
      </c>
    </row>
    <row r="3017" spans="1:2" x14ac:dyDescent="0.2">
      <c r="A3017" s="135" t="s">
        <v>3132</v>
      </c>
      <c r="B3017" s="136">
        <v>2341</v>
      </c>
    </row>
    <row r="3018" spans="1:2" x14ac:dyDescent="0.2">
      <c r="A3018" s="135" t="s">
        <v>3133</v>
      </c>
      <c r="B3018" s="136">
        <v>2119</v>
      </c>
    </row>
    <row r="3019" spans="1:2" x14ac:dyDescent="0.2">
      <c r="A3019" s="135" t="s">
        <v>3134</v>
      </c>
      <c r="B3019" s="136">
        <v>2066</v>
      </c>
    </row>
    <row r="3020" spans="1:2" x14ac:dyDescent="0.2">
      <c r="A3020" s="135" t="s">
        <v>3135</v>
      </c>
      <c r="B3020" s="136"/>
    </row>
    <row r="3021" spans="1:2" x14ac:dyDescent="0.2">
      <c r="A3021" s="135" t="s">
        <v>3136</v>
      </c>
      <c r="B3021" s="136"/>
    </row>
    <row r="3022" spans="1:2" x14ac:dyDescent="0.2">
      <c r="A3022" s="135" t="s">
        <v>3137</v>
      </c>
      <c r="B3022" s="136">
        <v>2164</v>
      </c>
    </row>
    <row r="3023" spans="1:2" x14ac:dyDescent="0.2">
      <c r="A3023" s="135" t="s">
        <v>3138</v>
      </c>
      <c r="B3023" s="136">
        <v>2172</v>
      </c>
    </row>
    <row r="3024" spans="1:2" x14ac:dyDescent="0.2">
      <c r="A3024" s="135" t="s">
        <v>3139</v>
      </c>
      <c r="B3024" s="136">
        <v>1967</v>
      </c>
    </row>
    <row r="3025" spans="1:2" x14ac:dyDescent="0.2">
      <c r="A3025" s="135" t="s">
        <v>3140</v>
      </c>
      <c r="B3025" s="136">
        <v>1783</v>
      </c>
    </row>
    <row r="3026" spans="1:2" x14ac:dyDescent="0.2">
      <c r="A3026" s="135" t="s">
        <v>3141</v>
      </c>
      <c r="B3026" s="136">
        <v>2050</v>
      </c>
    </row>
    <row r="3027" spans="1:2" x14ac:dyDescent="0.2">
      <c r="A3027" s="135" t="s">
        <v>3142</v>
      </c>
      <c r="B3027" s="136"/>
    </row>
    <row r="3028" spans="1:2" x14ac:dyDescent="0.2">
      <c r="A3028" s="135" t="s">
        <v>3143</v>
      </c>
      <c r="B3028" s="136"/>
    </row>
    <row r="3029" spans="1:2" x14ac:dyDescent="0.2">
      <c r="A3029" s="135" t="s">
        <v>3144</v>
      </c>
      <c r="B3029" s="136">
        <v>2252</v>
      </c>
    </row>
    <row r="3030" spans="1:2" x14ac:dyDescent="0.2">
      <c r="A3030" s="135" t="s">
        <v>3145</v>
      </c>
      <c r="B3030" s="136">
        <v>2286</v>
      </c>
    </row>
    <row r="3031" spans="1:2" x14ac:dyDescent="0.2">
      <c r="A3031" s="135" t="s">
        <v>3146</v>
      </c>
      <c r="B3031" s="136">
        <v>2233</v>
      </c>
    </row>
    <row r="3032" spans="1:2" x14ac:dyDescent="0.2">
      <c r="A3032" s="135" t="s">
        <v>3147</v>
      </c>
      <c r="B3032" s="136">
        <v>2193</v>
      </c>
    </row>
    <row r="3033" spans="1:2" x14ac:dyDescent="0.2">
      <c r="A3033" s="135" t="s">
        <v>3148</v>
      </c>
      <c r="B3033" s="136">
        <v>2101</v>
      </c>
    </row>
    <row r="3034" spans="1:2" x14ac:dyDescent="0.2">
      <c r="A3034" s="135" t="s">
        <v>3149</v>
      </c>
      <c r="B3034" s="136"/>
    </row>
    <row r="3035" spans="1:2" x14ac:dyDescent="0.2">
      <c r="A3035" s="135" t="s">
        <v>3150</v>
      </c>
      <c r="B3035" s="136"/>
    </row>
    <row r="3036" spans="1:2" x14ac:dyDescent="0.2">
      <c r="A3036" s="135" t="s">
        <v>3151</v>
      </c>
      <c r="B3036" s="136">
        <v>2000</v>
      </c>
    </row>
    <row r="3037" spans="1:2" x14ac:dyDescent="0.2">
      <c r="A3037" s="135" t="s">
        <v>3152</v>
      </c>
      <c r="B3037" s="136">
        <v>2024</v>
      </c>
    </row>
    <row r="3038" spans="1:2" x14ac:dyDescent="0.2">
      <c r="A3038" s="135" t="s">
        <v>3153</v>
      </c>
      <c r="B3038" s="136">
        <v>1904</v>
      </c>
    </row>
    <row r="3039" spans="1:2" x14ac:dyDescent="0.2">
      <c r="A3039" s="135" t="s">
        <v>3154</v>
      </c>
      <c r="B3039" s="136">
        <v>1931</v>
      </c>
    </row>
    <row r="3040" spans="1:2" x14ac:dyDescent="0.2">
      <c r="A3040" s="135" t="s">
        <v>3155</v>
      </c>
      <c r="B3040" s="136">
        <v>1827</v>
      </c>
    </row>
    <row r="3041" spans="1:2" x14ac:dyDescent="0.2">
      <c r="A3041" s="135" t="s">
        <v>3156</v>
      </c>
      <c r="B3041" s="136"/>
    </row>
    <row r="3042" spans="1:2" x14ac:dyDescent="0.2">
      <c r="A3042" s="135" t="s">
        <v>3157</v>
      </c>
      <c r="B3042" s="136"/>
    </row>
    <row r="3043" spans="1:2" x14ac:dyDescent="0.2">
      <c r="A3043" s="135" t="s">
        <v>3158</v>
      </c>
      <c r="B3043" s="136">
        <v>1783</v>
      </c>
    </row>
    <row r="3044" spans="1:2" x14ac:dyDescent="0.2">
      <c r="A3044" s="135" t="s">
        <v>3159</v>
      </c>
      <c r="B3044" s="136">
        <v>1735</v>
      </c>
    </row>
    <row r="3045" spans="1:2" x14ac:dyDescent="0.2">
      <c r="A3045" s="135" t="s">
        <v>3160</v>
      </c>
      <c r="B3045" s="136">
        <v>1708</v>
      </c>
    </row>
    <row r="3046" spans="1:2" x14ac:dyDescent="0.2">
      <c r="A3046" s="135" t="s">
        <v>3161</v>
      </c>
      <c r="B3046" s="136">
        <v>1685</v>
      </c>
    </row>
    <row r="3047" spans="1:2" x14ac:dyDescent="0.2">
      <c r="A3047" s="135" t="s">
        <v>3162</v>
      </c>
      <c r="B3047" s="136">
        <v>1630</v>
      </c>
    </row>
    <row r="3048" spans="1:2" x14ac:dyDescent="0.2">
      <c r="A3048" s="135" t="s">
        <v>3163</v>
      </c>
      <c r="B3048" s="136"/>
    </row>
    <row r="3049" spans="1:2" x14ac:dyDescent="0.2">
      <c r="A3049" s="135" t="s">
        <v>3164</v>
      </c>
      <c r="B3049" s="136"/>
    </row>
    <row r="3050" spans="1:2" x14ac:dyDescent="0.2">
      <c r="A3050" s="135" t="s">
        <v>3165</v>
      </c>
      <c r="B3050" s="136"/>
    </row>
    <row r="3051" spans="1:2" x14ac:dyDescent="0.2">
      <c r="A3051" s="135" t="s">
        <v>3166</v>
      </c>
      <c r="B3051" s="136">
        <v>1723</v>
      </c>
    </row>
    <row r="3052" spans="1:2" x14ac:dyDescent="0.2">
      <c r="A3052" s="135" t="s">
        <v>3167</v>
      </c>
      <c r="B3052" s="136">
        <v>1729</v>
      </c>
    </row>
    <row r="3053" spans="1:2" x14ac:dyDescent="0.2">
      <c r="A3053" s="135" t="s">
        <v>3168</v>
      </c>
      <c r="B3053" s="136">
        <v>1736</v>
      </c>
    </row>
    <row r="3054" spans="1:2" x14ac:dyDescent="0.2">
      <c r="A3054" s="135" t="s">
        <v>3169</v>
      </c>
      <c r="B3054" s="136">
        <v>1738</v>
      </c>
    </row>
    <row r="3055" spans="1:2" x14ac:dyDescent="0.2">
      <c r="A3055" s="135" t="s">
        <v>3170</v>
      </c>
      <c r="B3055" s="136"/>
    </row>
    <row r="3056" spans="1:2" x14ac:dyDescent="0.2">
      <c r="A3056" s="135" t="s">
        <v>3171</v>
      </c>
      <c r="B3056" s="136"/>
    </row>
    <row r="3057" spans="1:2" x14ac:dyDescent="0.2">
      <c r="A3057" s="135" t="s">
        <v>3172</v>
      </c>
      <c r="B3057" s="136">
        <v>1677</v>
      </c>
    </row>
    <row r="3058" spans="1:2" x14ac:dyDescent="0.2">
      <c r="A3058" s="135" t="s">
        <v>3173</v>
      </c>
      <c r="B3058" s="136">
        <v>1707</v>
      </c>
    </row>
    <row r="3059" spans="1:2" x14ac:dyDescent="0.2">
      <c r="A3059" s="135" t="s">
        <v>3174</v>
      </c>
      <c r="B3059" s="136">
        <v>1703</v>
      </c>
    </row>
    <row r="3060" spans="1:2" x14ac:dyDescent="0.2">
      <c r="A3060" s="135" t="s">
        <v>3175</v>
      </c>
      <c r="B3060" s="136">
        <v>1693</v>
      </c>
    </row>
    <row r="3061" spans="1:2" x14ac:dyDescent="0.2">
      <c r="A3061" s="135" t="s">
        <v>3176</v>
      </c>
      <c r="B3061" s="136">
        <v>1727</v>
      </c>
    </row>
    <row r="3062" spans="1:2" x14ac:dyDescent="0.2">
      <c r="A3062" s="135" t="s">
        <v>3177</v>
      </c>
      <c r="B3062" s="136"/>
    </row>
    <row r="3063" spans="1:2" x14ac:dyDescent="0.2">
      <c r="A3063" s="135" t="s">
        <v>3178</v>
      </c>
      <c r="B3063" s="136"/>
    </row>
    <row r="3064" spans="1:2" x14ac:dyDescent="0.2">
      <c r="A3064" s="135" t="s">
        <v>3179</v>
      </c>
      <c r="B3064" s="136">
        <v>1778</v>
      </c>
    </row>
    <row r="3065" spans="1:2" x14ac:dyDescent="0.2">
      <c r="A3065" s="135" t="s">
        <v>3180</v>
      </c>
      <c r="B3065" s="136">
        <v>1864</v>
      </c>
    </row>
    <row r="3066" spans="1:2" x14ac:dyDescent="0.2">
      <c r="A3066" s="135" t="s">
        <v>3181</v>
      </c>
      <c r="B3066" s="136">
        <v>1947</v>
      </c>
    </row>
    <row r="3067" spans="1:2" x14ac:dyDescent="0.2">
      <c r="A3067" s="135" t="s">
        <v>3182</v>
      </c>
      <c r="B3067" s="136">
        <v>2043</v>
      </c>
    </row>
    <row r="3068" spans="1:2" x14ac:dyDescent="0.2">
      <c r="A3068" s="135" t="s">
        <v>3183</v>
      </c>
      <c r="B3068" s="136">
        <v>2023</v>
      </c>
    </row>
    <row r="3069" spans="1:2" x14ac:dyDescent="0.2">
      <c r="A3069" s="135" t="s">
        <v>3184</v>
      </c>
      <c r="B3069" s="136"/>
    </row>
    <row r="3070" spans="1:2" x14ac:dyDescent="0.2">
      <c r="A3070" s="135" t="s">
        <v>3185</v>
      </c>
      <c r="B3070" s="136"/>
    </row>
    <row r="3071" spans="1:2" x14ac:dyDescent="0.2">
      <c r="A3071" s="135" t="s">
        <v>3186</v>
      </c>
      <c r="B3071" s="136">
        <v>2209</v>
      </c>
    </row>
    <row r="3072" spans="1:2" x14ac:dyDescent="0.2">
      <c r="A3072" s="135" t="s">
        <v>3187</v>
      </c>
      <c r="B3072" s="136">
        <v>2243</v>
      </c>
    </row>
    <row r="3073" spans="1:2" x14ac:dyDescent="0.2">
      <c r="A3073" s="135" t="s">
        <v>3188</v>
      </c>
      <c r="B3073" s="136">
        <v>2178</v>
      </c>
    </row>
    <row r="3074" spans="1:2" x14ac:dyDescent="0.2">
      <c r="A3074" s="135" t="s">
        <v>3189</v>
      </c>
      <c r="B3074" s="136">
        <v>2241</v>
      </c>
    </row>
    <row r="3075" spans="1:2" x14ac:dyDescent="0.2">
      <c r="A3075" s="135" t="s">
        <v>3190</v>
      </c>
      <c r="B3075" s="136">
        <v>2436</v>
      </c>
    </row>
    <row r="3076" spans="1:2" x14ac:dyDescent="0.2">
      <c r="A3076" s="135" t="s">
        <v>3191</v>
      </c>
      <c r="B3076" s="136"/>
    </row>
    <row r="3077" spans="1:2" x14ac:dyDescent="0.2">
      <c r="A3077" s="135" t="s">
        <v>3192</v>
      </c>
      <c r="B3077" s="136"/>
    </row>
    <row r="3078" spans="1:2" x14ac:dyDescent="0.2">
      <c r="A3078" s="135" t="s">
        <v>3193</v>
      </c>
      <c r="B3078" s="136">
        <v>2395</v>
      </c>
    </row>
    <row r="3079" spans="1:2" x14ac:dyDescent="0.2">
      <c r="A3079" s="135" t="s">
        <v>3194</v>
      </c>
      <c r="B3079" s="136">
        <v>2259</v>
      </c>
    </row>
    <row r="3080" spans="1:2" x14ac:dyDescent="0.2">
      <c r="A3080" s="135" t="s">
        <v>3195</v>
      </c>
      <c r="B3080" s="136">
        <v>2120</v>
      </c>
    </row>
    <row r="3081" spans="1:2" x14ac:dyDescent="0.2">
      <c r="A3081" s="135" t="s">
        <v>3196</v>
      </c>
      <c r="B3081" s="136">
        <v>2037</v>
      </c>
    </row>
    <row r="3082" spans="1:2" x14ac:dyDescent="0.2">
      <c r="A3082" s="135" t="s">
        <v>3197</v>
      </c>
      <c r="B3082" s="136">
        <v>1996</v>
      </c>
    </row>
    <row r="3083" spans="1:2" x14ac:dyDescent="0.2">
      <c r="A3083" s="135" t="s">
        <v>3198</v>
      </c>
      <c r="B3083" s="136"/>
    </row>
    <row r="3084" spans="1:2" x14ac:dyDescent="0.2">
      <c r="A3084" s="135" t="s">
        <v>3199</v>
      </c>
      <c r="B3084" s="136"/>
    </row>
    <row r="3085" spans="1:2" x14ac:dyDescent="0.2">
      <c r="A3085" s="135" t="s">
        <v>3200</v>
      </c>
      <c r="B3085" s="136">
        <v>2063</v>
      </c>
    </row>
    <row r="3086" spans="1:2" x14ac:dyDescent="0.2">
      <c r="A3086" s="135" t="s">
        <v>3201</v>
      </c>
      <c r="B3086" s="136">
        <v>2081</v>
      </c>
    </row>
    <row r="3087" spans="1:2" x14ac:dyDescent="0.2">
      <c r="A3087" s="135" t="s">
        <v>3202</v>
      </c>
      <c r="B3087" s="136">
        <v>2272</v>
      </c>
    </row>
    <row r="3088" spans="1:2" x14ac:dyDescent="0.2">
      <c r="A3088" s="135" t="s">
        <v>3203</v>
      </c>
      <c r="B3088" s="136">
        <v>2310</v>
      </c>
    </row>
    <row r="3089" spans="1:2" x14ac:dyDescent="0.2">
      <c r="A3089" s="135" t="s">
        <v>3204</v>
      </c>
      <c r="B3089" s="136">
        <v>2251</v>
      </c>
    </row>
    <row r="3090" spans="1:2" x14ac:dyDescent="0.2">
      <c r="A3090" s="135" t="s">
        <v>3205</v>
      </c>
      <c r="B3090" s="136"/>
    </row>
    <row r="3091" spans="1:2" x14ac:dyDescent="0.2">
      <c r="A3091" s="135" t="s">
        <v>3206</v>
      </c>
      <c r="B3091" s="136"/>
    </row>
    <row r="3092" spans="1:2" x14ac:dyDescent="0.2">
      <c r="A3092" s="135" t="s">
        <v>3207</v>
      </c>
      <c r="B3092" s="136"/>
    </row>
    <row r="3093" spans="1:2" x14ac:dyDescent="0.2">
      <c r="A3093" s="135" t="s">
        <v>3208</v>
      </c>
      <c r="B3093" s="136">
        <v>2299</v>
      </c>
    </row>
    <row r="3094" spans="1:2" x14ac:dyDescent="0.2">
      <c r="A3094" s="135" t="s">
        <v>3209</v>
      </c>
      <c r="B3094" s="136">
        <v>2282</v>
      </c>
    </row>
    <row r="3095" spans="1:2" x14ac:dyDescent="0.2">
      <c r="A3095" s="135" t="s">
        <v>3210</v>
      </c>
      <c r="B3095" s="136">
        <v>2127</v>
      </c>
    </row>
    <row r="3096" spans="1:2" x14ac:dyDescent="0.2">
      <c r="A3096" s="135" t="s">
        <v>3211</v>
      </c>
      <c r="B3096" s="136">
        <v>2008</v>
      </c>
    </row>
    <row r="3097" spans="1:2" x14ac:dyDescent="0.2">
      <c r="A3097" s="135" t="s">
        <v>3212</v>
      </c>
      <c r="B3097" s="136"/>
    </row>
    <row r="3098" spans="1:2" x14ac:dyDescent="0.2">
      <c r="A3098" s="135" t="s">
        <v>3213</v>
      </c>
      <c r="B3098" s="136"/>
    </row>
    <row r="3099" spans="1:2" x14ac:dyDescent="0.2">
      <c r="A3099" s="135" t="s">
        <v>3214</v>
      </c>
      <c r="B3099" s="136">
        <v>1987</v>
      </c>
    </row>
    <row r="3100" spans="1:2" x14ac:dyDescent="0.2">
      <c r="A3100" s="135" t="s">
        <v>3215</v>
      </c>
      <c r="B3100" s="136">
        <v>1959</v>
      </c>
    </row>
    <row r="3101" spans="1:2" x14ac:dyDescent="0.2">
      <c r="A3101" s="135" t="s">
        <v>3216</v>
      </c>
      <c r="B3101" s="136">
        <v>1891</v>
      </c>
    </row>
    <row r="3102" spans="1:2" x14ac:dyDescent="0.2">
      <c r="A3102" s="135" t="s">
        <v>3217</v>
      </c>
      <c r="B3102" s="136">
        <v>1812</v>
      </c>
    </row>
    <row r="3103" spans="1:2" x14ac:dyDescent="0.2">
      <c r="A3103" s="135" t="s">
        <v>3218</v>
      </c>
      <c r="B3103" s="136">
        <v>1780</v>
      </c>
    </row>
    <row r="3104" spans="1:2" x14ac:dyDescent="0.2">
      <c r="A3104" s="135" t="s">
        <v>3219</v>
      </c>
      <c r="B3104" s="136"/>
    </row>
    <row r="3105" spans="1:2" x14ac:dyDescent="0.2">
      <c r="A3105" s="135" t="s">
        <v>3220</v>
      </c>
      <c r="B3105" s="136"/>
    </row>
    <row r="3106" spans="1:2" x14ac:dyDescent="0.2">
      <c r="A3106" s="135" t="s">
        <v>3221</v>
      </c>
      <c r="B3106" s="136">
        <v>1824</v>
      </c>
    </row>
    <row r="3107" spans="1:2" x14ac:dyDescent="0.2">
      <c r="A3107" s="135" t="s">
        <v>3222</v>
      </c>
      <c r="B3107" s="136">
        <v>1943</v>
      </c>
    </row>
    <row r="3108" spans="1:2" x14ac:dyDescent="0.2">
      <c r="A3108" s="135" t="s">
        <v>3223</v>
      </c>
      <c r="B3108" s="136">
        <v>1819</v>
      </c>
    </row>
    <row r="3109" spans="1:2" x14ac:dyDescent="0.2">
      <c r="A3109" s="135" t="s">
        <v>3224</v>
      </c>
      <c r="B3109" s="136">
        <v>1742</v>
      </c>
    </row>
    <row r="3110" spans="1:2" x14ac:dyDescent="0.2">
      <c r="A3110" s="135" t="s">
        <v>3225</v>
      </c>
      <c r="B3110" s="136">
        <v>1701</v>
      </c>
    </row>
    <row r="3111" spans="1:2" x14ac:dyDescent="0.2">
      <c r="A3111" s="135" t="s">
        <v>3226</v>
      </c>
      <c r="B3111" s="136"/>
    </row>
    <row r="3112" spans="1:2" x14ac:dyDescent="0.2">
      <c r="A3112" s="135" t="s">
        <v>3227</v>
      </c>
      <c r="B3112" s="136"/>
    </row>
    <row r="3113" spans="1:2" x14ac:dyDescent="0.2">
      <c r="A3113" s="135" t="s">
        <v>3228</v>
      </c>
      <c r="B3113" s="136">
        <v>1723</v>
      </c>
    </row>
    <row r="3114" spans="1:2" x14ac:dyDescent="0.2">
      <c r="A3114" s="135" t="s">
        <v>3229</v>
      </c>
      <c r="B3114" s="136">
        <v>1750</v>
      </c>
    </row>
    <row r="3115" spans="1:2" x14ac:dyDescent="0.2">
      <c r="A3115" s="135" t="s">
        <v>3230</v>
      </c>
      <c r="B3115" s="136">
        <v>1844</v>
      </c>
    </row>
    <row r="3116" spans="1:2" x14ac:dyDescent="0.2">
      <c r="A3116" s="135" t="s">
        <v>3231</v>
      </c>
      <c r="B3116" s="136">
        <v>1778</v>
      </c>
    </row>
    <row r="3117" spans="1:2" x14ac:dyDescent="0.2">
      <c r="A3117" s="135" t="s">
        <v>3232</v>
      </c>
      <c r="B3117" s="136">
        <v>1744</v>
      </c>
    </row>
    <row r="3118" spans="1:2" x14ac:dyDescent="0.2">
      <c r="A3118" s="135" t="s">
        <v>3233</v>
      </c>
      <c r="B3118" s="136"/>
    </row>
    <row r="3119" spans="1:2" x14ac:dyDescent="0.2">
      <c r="A3119" s="135" t="s">
        <v>3234</v>
      </c>
      <c r="B3119" s="136"/>
    </row>
    <row r="3120" spans="1:2" x14ac:dyDescent="0.2">
      <c r="A3120" s="135" t="s">
        <v>3235</v>
      </c>
      <c r="B3120" s="136"/>
    </row>
    <row r="3121" spans="1:2" x14ac:dyDescent="0.2">
      <c r="A3121" s="135" t="s">
        <v>3236</v>
      </c>
      <c r="B3121" s="136">
        <v>1804</v>
      </c>
    </row>
    <row r="3122" spans="1:2" x14ac:dyDescent="0.2">
      <c r="A3122" s="135" t="s">
        <v>3237</v>
      </c>
      <c r="B3122" s="136">
        <v>1851</v>
      </c>
    </row>
    <row r="3123" spans="1:2" x14ac:dyDescent="0.2">
      <c r="A3123" s="135" t="s">
        <v>3238</v>
      </c>
      <c r="B3123" s="136">
        <v>1773</v>
      </c>
    </row>
    <row r="3124" spans="1:2" x14ac:dyDescent="0.2">
      <c r="A3124" s="135" t="s">
        <v>3239</v>
      </c>
      <c r="B3124" s="136">
        <v>1722</v>
      </c>
    </row>
    <row r="3125" spans="1:2" x14ac:dyDescent="0.2">
      <c r="A3125" s="135" t="s">
        <v>3240</v>
      </c>
      <c r="B3125" s="136"/>
    </row>
    <row r="3126" spans="1:2" x14ac:dyDescent="0.2">
      <c r="A3126" s="135" t="s">
        <v>3241</v>
      </c>
      <c r="B3126" s="136"/>
    </row>
    <row r="3127" spans="1:2" x14ac:dyDescent="0.2">
      <c r="A3127" s="135" t="s">
        <v>3242</v>
      </c>
      <c r="B3127" s="136">
        <v>1662</v>
      </c>
    </row>
    <row r="3128" spans="1:2" x14ac:dyDescent="0.2">
      <c r="A3128" s="135" t="s">
        <v>3243</v>
      </c>
      <c r="B3128" s="136">
        <v>1627</v>
      </c>
    </row>
    <row r="3129" spans="1:2" x14ac:dyDescent="0.2">
      <c r="A3129" s="135" t="s">
        <v>3244</v>
      </c>
      <c r="B3129" s="136">
        <v>1601</v>
      </c>
    </row>
    <row r="3130" spans="1:2" x14ac:dyDescent="0.2">
      <c r="A3130" s="135" t="s">
        <v>3245</v>
      </c>
      <c r="B3130" s="136">
        <v>1558</v>
      </c>
    </row>
    <row r="3131" spans="1:2" x14ac:dyDescent="0.2">
      <c r="A3131" s="135" t="s">
        <v>3246</v>
      </c>
      <c r="B3131" s="136">
        <v>1574</v>
      </c>
    </row>
    <row r="3132" spans="1:2" x14ac:dyDescent="0.2">
      <c r="A3132" s="135" t="s">
        <v>3247</v>
      </c>
      <c r="B3132" s="136"/>
    </row>
    <row r="3133" spans="1:2" x14ac:dyDescent="0.2">
      <c r="A3133" s="135" t="s">
        <v>3248</v>
      </c>
      <c r="B3133" s="136"/>
    </row>
    <row r="3134" spans="1:2" x14ac:dyDescent="0.2">
      <c r="A3134" s="135" t="s">
        <v>3249</v>
      </c>
      <c r="B3134" s="136">
        <v>1614</v>
      </c>
    </row>
    <row r="3135" spans="1:2" x14ac:dyDescent="0.2">
      <c r="A3135" s="135" t="s">
        <v>3250</v>
      </c>
      <c r="B3135" s="136">
        <v>1662</v>
      </c>
    </row>
    <row r="3136" spans="1:2" x14ac:dyDescent="0.2">
      <c r="A3136" s="135" t="s">
        <v>3251</v>
      </c>
      <c r="B3136" s="136">
        <v>1647</v>
      </c>
    </row>
    <row r="3137" spans="1:2" x14ac:dyDescent="0.2">
      <c r="A3137" s="135" t="s">
        <v>3252</v>
      </c>
      <c r="B3137" s="136"/>
    </row>
    <row r="3138" spans="1:2" x14ac:dyDescent="0.2">
      <c r="A3138" s="135" t="s">
        <v>3253</v>
      </c>
      <c r="B3138" s="136">
        <v>1606</v>
      </c>
    </row>
    <row r="3139" spans="1:2" x14ac:dyDescent="0.2">
      <c r="A3139" s="135" t="s">
        <v>3254</v>
      </c>
      <c r="B3139" s="136"/>
    </row>
    <row r="3140" spans="1:2" x14ac:dyDescent="0.2">
      <c r="A3140" s="135" t="s">
        <v>3255</v>
      </c>
      <c r="B3140" s="136"/>
    </row>
    <row r="3141" spans="1:2" x14ac:dyDescent="0.2">
      <c r="A3141" s="135" t="s">
        <v>3256</v>
      </c>
      <c r="B3141" s="136">
        <v>1528</v>
      </c>
    </row>
    <row r="3142" spans="1:2" x14ac:dyDescent="0.2">
      <c r="A3142" s="135" t="s">
        <v>3257</v>
      </c>
      <c r="B3142" s="136">
        <v>1550</v>
      </c>
    </row>
    <row r="3143" spans="1:2" x14ac:dyDescent="0.2">
      <c r="A3143" s="135" t="s">
        <v>3258</v>
      </c>
      <c r="B3143" s="136">
        <v>1615</v>
      </c>
    </row>
    <row r="3144" spans="1:2" x14ac:dyDescent="0.2">
      <c r="A3144" s="135" t="s">
        <v>3259</v>
      </c>
      <c r="B3144" s="136">
        <v>1715</v>
      </c>
    </row>
    <row r="3145" spans="1:2" x14ac:dyDescent="0.2">
      <c r="A3145" s="135" t="s">
        <v>3260</v>
      </c>
      <c r="B3145" s="136">
        <v>1686</v>
      </c>
    </row>
    <row r="3146" spans="1:2" x14ac:dyDescent="0.2">
      <c r="A3146" s="135" t="s">
        <v>3261</v>
      </c>
      <c r="B3146" s="136"/>
    </row>
    <row r="3147" spans="1:2" x14ac:dyDescent="0.2">
      <c r="A3147" s="135" t="s">
        <v>3262</v>
      </c>
      <c r="B3147" s="136"/>
    </row>
    <row r="3148" spans="1:2" x14ac:dyDescent="0.2">
      <c r="A3148" s="135" t="s">
        <v>3263</v>
      </c>
      <c r="B3148" s="136">
        <v>1662</v>
      </c>
    </row>
    <row r="3149" spans="1:2" x14ac:dyDescent="0.2">
      <c r="A3149" s="135" t="s">
        <v>3264</v>
      </c>
      <c r="B3149" s="136">
        <v>1667</v>
      </c>
    </row>
    <row r="3150" spans="1:2" x14ac:dyDescent="0.2">
      <c r="A3150" s="135" t="s">
        <v>3265</v>
      </c>
      <c r="B3150" s="136">
        <v>1619</v>
      </c>
    </row>
    <row r="3151" spans="1:2" x14ac:dyDescent="0.2">
      <c r="A3151" s="135" t="s">
        <v>3266</v>
      </c>
      <c r="B3151" s="136">
        <v>1584</v>
      </c>
    </row>
    <row r="3152" spans="1:2" x14ac:dyDescent="0.2">
      <c r="A3152" s="135" t="s">
        <v>3267</v>
      </c>
      <c r="B3152" s="136">
        <v>1564</v>
      </c>
    </row>
    <row r="3153" spans="1:2" x14ac:dyDescent="0.2">
      <c r="A3153" s="135" t="s">
        <v>3268</v>
      </c>
      <c r="B3153" s="136"/>
    </row>
    <row r="3154" spans="1:2" x14ac:dyDescent="0.2">
      <c r="A3154" s="135" t="s">
        <v>3269</v>
      </c>
      <c r="B3154" s="136"/>
    </row>
    <row r="3155" spans="1:2" x14ac:dyDescent="0.2">
      <c r="A3155" s="135" t="s">
        <v>3270</v>
      </c>
      <c r="B3155" s="136">
        <v>1497</v>
      </c>
    </row>
    <row r="3156" spans="1:2" x14ac:dyDescent="0.2">
      <c r="A3156" s="135" t="s">
        <v>3271</v>
      </c>
      <c r="B3156" s="136">
        <v>1509</v>
      </c>
    </row>
    <row r="3157" spans="1:2" x14ac:dyDescent="0.2">
      <c r="A3157" s="135" t="s">
        <v>3272</v>
      </c>
      <c r="B3157" s="136">
        <v>1455</v>
      </c>
    </row>
    <row r="3158" spans="1:2" x14ac:dyDescent="0.2">
      <c r="A3158" s="135" t="s">
        <v>3273</v>
      </c>
      <c r="B3158" s="136">
        <v>1425</v>
      </c>
    </row>
    <row r="3159" spans="1:2" x14ac:dyDescent="0.2">
      <c r="A3159" s="135" t="s">
        <v>3274</v>
      </c>
      <c r="B3159" s="136">
        <v>1406</v>
      </c>
    </row>
    <row r="3160" spans="1:2" x14ac:dyDescent="0.2">
      <c r="A3160" s="135" t="s">
        <v>3275</v>
      </c>
      <c r="B3160" s="136"/>
    </row>
    <row r="3161" spans="1:2" x14ac:dyDescent="0.2">
      <c r="A3161" s="135" t="s">
        <v>3276</v>
      </c>
      <c r="B3161" s="136"/>
    </row>
    <row r="3162" spans="1:2" x14ac:dyDescent="0.2">
      <c r="A3162" s="135" t="s">
        <v>3277</v>
      </c>
      <c r="B3162" s="136">
        <v>1400</v>
      </c>
    </row>
    <row r="3163" spans="1:2" x14ac:dyDescent="0.2">
      <c r="A3163" s="135" t="s">
        <v>3278</v>
      </c>
      <c r="B3163" s="136">
        <v>1409</v>
      </c>
    </row>
    <row r="3164" spans="1:2" x14ac:dyDescent="0.2">
      <c r="A3164" s="135" t="s">
        <v>3279</v>
      </c>
      <c r="B3164" s="136"/>
    </row>
    <row r="3165" spans="1:2" x14ac:dyDescent="0.2">
      <c r="A3165" s="135" t="s">
        <v>3280</v>
      </c>
      <c r="B3165" s="136">
        <v>1418</v>
      </c>
    </row>
    <row r="3166" spans="1:2" x14ac:dyDescent="0.2">
      <c r="A3166" s="135" t="s">
        <v>3281</v>
      </c>
      <c r="B3166" s="136">
        <v>1423</v>
      </c>
    </row>
    <row r="3167" spans="1:2" x14ac:dyDescent="0.2">
      <c r="A3167" s="135" t="s">
        <v>3282</v>
      </c>
      <c r="B3167" s="136"/>
    </row>
    <row r="3168" spans="1:2" x14ac:dyDescent="0.2">
      <c r="A3168" s="135" t="s">
        <v>3283</v>
      </c>
      <c r="B3168" s="136"/>
    </row>
    <row r="3169" spans="1:2" x14ac:dyDescent="0.2">
      <c r="A3169" s="135" t="s">
        <v>3284</v>
      </c>
      <c r="B3169" s="136">
        <v>1447</v>
      </c>
    </row>
    <row r="3170" spans="1:2" x14ac:dyDescent="0.2">
      <c r="A3170" s="135" t="s">
        <v>3285</v>
      </c>
      <c r="B3170" s="136">
        <v>1446</v>
      </c>
    </row>
    <row r="3171" spans="1:2" x14ac:dyDescent="0.2">
      <c r="A3171" s="135" t="s">
        <v>3286</v>
      </c>
      <c r="B3171" s="136"/>
    </row>
    <row r="3172" spans="1:2" x14ac:dyDescent="0.2">
      <c r="A3172" s="135" t="s">
        <v>3287</v>
      </c>
      <c r="B3172" s="136">
        <v>1387</v>
      </c>
    </row>
    <row r="3173" spans="1:2" x14ac:dyDescent="0.2">
      <c r="A3173" s="135" t="s">
        <v>3288</v>
      </c>
      <c r="B3173" s="136">
        <v>1341</v>
      </c>
    </row>
    <row r="3174" spans="1:2" x14ac:dyDescent="0.2">
      <c r="A3174" s="135" t="s">
        <v>3289</v>
      </c>
      <c r="B3174" s="136"/>
    </row>
    <row r="3175" spans="1:2" x14ac:dyDescent="0.2">
      <c r="A3175" s="135" t="s">
        <v>3290</v>
      </c>
      <c r="B3175" s="136"/>
    </row>
    <row r="3176" spans="1:2" x14ac:dyDescent="0.2">
      <c r="A3176" s="135" t="s">
        <v>3291</v>
      </c>
      <c r="B3176" s="136">
        <v>1280</v>
      </c>
    </row>
    <row r="3177" spans="1:2" x14ac:dyDescent="0.2">
      <c r="A3177" s="135" t="s">
        <v>3292</v>
      </c>
      <c r="B3177" s="136">
        <v>1268</v>
      </c>
    </row>
    <row r="3178" spans="1:2" x14ac:dyDescent="0.2">
      <c r="A3178" s="135" t="s">
        <v>3293</v>
      </c>
      <c r="B3178" s="136">
        <v>1266</v>
      </c>
    </row>
    <row r="3179" spans="1:2" x14ac:dyDescent="0.2">
      <c r="A3179" s="135" t="s">
        <v>3294</v>
      </c>
      <c r="B3179" s="136">
        <v>1269</v>
      </c>
    </row>
    <row r="3180" spans="1:2" x14ac:dyDescent="0.2">
      <c r="A3180" s="135" t="s">
        <v>3295</v>
      </c>
      <c r="B3180" s="136">
        <v>1234</v>
      </c>
    </row>
    <row r="3181" spans="1:2" x14ac:dyDescent="0.2">
      <c r="A3181" s="135" t="s">
        <v>3296</v>
      </c>
      <c r="B3181" s="136"/>
    </row>
    <row r="3182" spans="1:2" x14ac:dyDescent="0.2">
      <c r="A3182" s="135" t="s">
        <v>3297</v>
      </c>
      <c r="B3182" s="136"/>
    </row>
    <row r="3183" spans="1:2" x14ac:dyDescent="0.2">
      <c r="A3183" s="135" t="s">
        <v>3298</v>
      </c>
      <c r="B3183" s="136">
        <v>1223</v>
      </c>
    </row>
    <row r="3184" spans="1:2" x14ac:dyDescent="0.2">
      <c r="A3184" s="135" t="s">
        <v>3299</v>
      </c>
      <c r="B3184" s="136">
        <v>1235</v>
      </c>
    </row>
    <row r="3185" spans="1:2" x14ac:dyDescent="0.2">
      <c r="A3185" s="135" t="s">
        <v>3300</v>
      </c>
      <c r="B3185" s="136">
        <v>1274</v>
      </c>
    </row>
    <row r="3186" spans="1:2" x14ac:dyDescent="0.2">
      <c r="A3186" s="135" t="s">
        <v>3301</v>
      </c>
      <c r="B3186" s="136">
        <v>1269</v>
      </c>
    </row>
    <row r="3187" spans="1:2" x14ac:dyDescent="0.2">
      <c r="A3187" s="135" t="s">
        <v>3302</v>
      </c>
      <c r="B3187" s="136">
        <v>1303</v>
      </c>
    </row>
    <row r="3188" spans="1:2" x14ac:dyDescent="0.2">
      <c r="A3188" s="135" t="s">
        <v>3303</v>
      </c>
      <c r="B3188" s="136"/>
    </row>
    <row r="3189" spans="1:2" x14ac:dyDescent="0.2">
      <c r="A3189" s="135" t="s">
        <v>3304</v>
      </c>
      <c r="B3189" s="136"/>
    </row>
    <row r="3190" spans="1:2" x14ac:dyDescent="0.2">
      <c r="A3190" s="135" t="s">
        <v>3305</v>
      </c>
      <c r="B3190" s="136"/>
    </row>
    <row r="3191" spans="1:2" x14ac:dyDescent="0.2">
      <c r="A3191" s="135" t="s">
        <v>3306</v>
      </c>
      <c r="B3191" s="136">
        <v>1364</v>
      </c>
    </row>
    <row r="3192" spans="1:2" x14ac:dyDescent="0.2">
      <c r="A3192" s="135" t="s">
        <v>3307</v>
      </c>
      <c r="B3192" s="136">
        <v>1392</v>
      </c>
    </row>
    <row r="3193" spans="1:2" x14ac:dyDescent="0.2">
      <c r="A3193" s="135" t="s">
        <v>3308</v>
      </c>
      <c r="B3193" s="136">
        <v>1386</v>
      </c>
    </row>
    <row r="3194" spans="1:2" x14ac:dyDescent="0.2">
      <c r="A3194" s="135" t="s">
        <v>3309</v>
      </c>
      <c r="B3194" s="136">
        <v>1442</v>
      </c>
    </row>
    <row r="3195" spans="1:2" x14ac:dyDescent="0.2">
      <c r="A3195" s="135" t="s">
        <v>3310</v>
      </c>
      <c r="B3195" s="136"/>
    </row>
    <row r="3196" spans="1:2" x14ac:dyDescent="0.2">
      <c r="A3196" s="135" t="s">
        <v>3311</v>
      </c>
      <c r="B3196" s="136"/>
    </row>
    <row r="3197" spans="1:2" x14ac:dyDescent="0.2">
      <c r="A3197" s="135" t="s">
        <v>3312</v>
      </c>
      <c r="B3197" s="136">
        <v>1432</v>
      </c>
    </row>
    <row r="3198" spans="1:2" x14ac:dyDescent="0.2">
      <c r="A3198" s="135" t="s">
        <v>3313</v>
      </c>
      <c r="B3198" s="136">
        <v>1409</v>
      </c>
    </row>
    <row r="3199" spans="1:2" x14ac:dyDescent="0.2">
      <c r="A3199" s="135" t="s">
        <v>3314</v>
      </c>
      <c r="B3199" s="136">
        <v>1368</v>
      </c>
    </row>
    <row r="3200" spans="1:2" x14ac:dyDescent="0.2">
      <c r="A3200" s="135" t="s">
        <v>3315</v>
      </c>
      <c r="B3200" s="136">
        <v>1352</v>
      </c>
    </row>
    <row r="3201" spans="1:2" x14ac:dyDescent="0.2">
      <c r="A3201" s="135" t="s">
        <v>3316</v>
      </c>
      <c r="B3201" s="136">
        <v>1319</v>
      </c>
    </row>
    <row r="3202" spans="1:2" x14ac:dyDescent="0.2">
      <c r="A3202" s="135" t="s">
        <v>3317</v>
      </c>
      <c r="B3202" s="136"/>
    </row>
    <row r="3203" spans="1:2" x14ac:dyDescent="0.2">
      <c r="A3203" s="135" t="s">
        <v>3318</v>
      </c>
      <c r="B3203" s="136"/>
    </row>
    <row r="3204" spans="1:2" x14ac:dyDescent="0.2">
      <c r="A3204" s="135" t="s">
        <v>3319</v>
      </c>
      <c r="B3204" s="136">
        <v>1297</v>
      </c>
    </row>
    <row r="3205" spans="1:2" x14ac:dyDescent="0.2">
      <c r="A3205" s="135" t="s">
        <v>3320</v>
      </c>
      <c r="B3205" s="136">
        <v>1336</v>
      </c>
    </row>
    <row r="3206" spans="1:2" x14ac:dyDescent="0.2">
      <c r="A3206" s="135" t="s">
        <v>3321</v>
      </c>
      <c r="B3206" s="136">
        <v>1319</v>
      </c>
    </row>
    <row r="3207" spans="1:2" x14ac:dyDescent="0.2">
      <c r="A3207" s="135" t="s">
        <v>3322</v>
      </c>
      <c r="B3207" s="136">
        <v>1329</v>
      </c>
    </row>
    <row r="3208" spans="1:2" x14ac:dyDescent="0.2">
      <c r="A3208" s="135" t="s">
        <v>3323</v>
      </c>
      <c r="B3208" s="136">
        <v>1325</v>
      </c>
    </row>
    <row r="3209" spans="1:2" x14ac:dyDescent="0.2">
      <c r="A3209" s="135" t="s">
        <v>3324</v>
      </c>
      <c r="B3209" s="136"/>
    </row>
    <row r="3210" spans="1:2" x14ac:dyDescent="0.2">
      <c r="A3210" s="135" t="s">
        <v>3325</v>
      </c>
      <c r="B3210" s="136"/>
    </row>
    <row r="3211" spans="1:2" x14ac:dyDescent="0.2">
      <c r="A3211" s="135" t="s">
        <v>3326</v>
      </c>
      <c r="B3211" s="136">
        <v>1322</v>
      </c>
    </row>
    <row r="3212" spans="1:2" x14ac:dyDescent="0.2">
      <c r="A3212" s="135" t="s">
        <v>3327</v>
      </c>
      <c r="B3212" s="136">
        <v>1307</v>
      </c>
    </row>
    <row r="3213" spans="1:2" x14ac:dyDescent="0.2">
      <c r="A3213" s="135" t="s">
        <v>3328</v>
      </c>
      <c r="B3213" s="136">
        <v>1333</v>
      </c>
    </row>
    <row r="3214" spans="1:2" x14ac:dyDescent="0.2">
      <c r="A3214" s="135" t="s">
        <v>3329</v>
      </c>
      <c r="B3214" s="136">
        <v>1360</v>
      </c>
    </row>
    <row r="3215" spans="1:2" x14ac:dyDescent="0.2">
      <c r="A3215" s="135" t="s">
        <v>3330</v>
      </c>
      <c r="B3215" s="136">
        <v>1344</v>
      </c>
    </row>
    <row r="3216" spans="1:2" x14ac:dyDescent="0.2">
      <c r="A3216" s="135" t="s">
        <v>3331</v>
      </c>
      <c r="B3216" s="136"/>
    </row>
    <row r="3217" spans="1:2" x14ac:dyDescent="0.2">
      <c r="A3217" s="135" t="s">
        <v>3332</v>
      </c>
      <c r="B3217" s="136"/>
    </row>
    <row r="3218" spans="1:2" x14ac:dyDescent="0.2">
      <c r="A3218" s="135" t="s">
        <v>3333</v>
      </c>
      <c r="B3218" s="136"/>
    </row>
    <row r="3219" spans="1:2" x14ac:dyDescent="0.2">
      <c r="A3219" s="135" t="s">
        <v>3334</v>
      </c>
      <c r="B3219" s="136">
        <v>1315</v>
      </c>
    </row>
    <row r="3220" spans="1:2" x14ac:dyDescent="0.2">
      <c r="A3220" s="135" t="s">
        <v>3335</v>
      </c>
      <c r="B3220" s="136">
        <v>1320</v>
      </c>
    </row>
    <row r="3221" spans="1:2" x14ac:dyDescent="0.2">
      <c r="A3221" s="135" t="s">
        <v>3336</v>
      </c>
      <c r="B3221" s="136">
        <v>1314</v>
      </c>
    </row>
    <row r="3222" spans="1:2" x14ac:dyDescent="0.2">
      <c r="A3222" s="135" t="s">
        <v>3337</v>
      </c>
      <c r="B3222" s="136">
        <v>1289</v>
      </c>
    </row>
    <row r="3223" spans="1:2" x14ac:dyDescent="0.2">
      <c r="A3223" s="135" t="s">
        <v>3338</v>
      </c>
      <c r="B3223" s="136"/>
    </row>
    <row r="3224" spans="1:2" x14ac:dyDescent="0.2">
      <c r="A3224" s="135" t="s">
        <v>3339</v>
      </c>
      <c r="B3224" s="136"/>
    </row>
    <row r="3225" spans="1:2" x14ac:dyDescent="0.2">
      <c r="A3225" s="135" t="s">
        <v>3340</v>
      </c>
      <c r="B3225" s="136">
        <v>1248</v>
      </c>
    </row>
    <row r="3226" spans="1:2" x14ac:dyDescent="0.2">
      <c r="A3226" s="135" t="s">
        <v>3341</v>
      </c>
      <c r="B3226" s="136">
        <v>1248</v>
      </c>
    </row>
    <row r="3227" spans="1:2" x14ac:dyDescent="0.2">
      <c r="A3227" s="135" t="s">
        <v>3342</v>
      </c>
      <c r="B3227" s="136">
        <v>1220</v>
      </c>
    </row>
    <row r="3228" spans="1:2" x14ac:dyDescent="0.2">
      <c r="A3228" s="135" t="s">
        <v>3343</v>
      </c>
      <c r="B3228" s="136">
        <v>1201</v>
      </c>
    </row>
    <row r="3229" spans="1:2" x14ac:dyDescent="0.2">
      <c r="A3229" s="135" t="s">
        <v>3344</v>
      </c>
      <c r="B3229" s="136">
        <v>1182</v>
      </c>
    </row>
    <row r="3230" spans="1:2" x14ac:dyDescent="0.2">
      <c r="A3230" s="135" t="s">
        <v>3345</v>
      </c>
      <c r="B3230" s="136"/>
    </row>
    <row r="3231" spans="1:2" x14ac:dyDescent="0.2">
      <c r="A3231" s="135" t="s">
        <v>3346</v>
      </c>
      <c r="B3231" s="136"/>
    </row>
    <row r="3232" spans="1:2" x14ac:dyDescent="0.2">
      <c r="A3232" s="135" t="s">
        <v>3347</v>
      </c>
      <c r="B3232" s="136">
        <v>1175</v>
      </c>
    </row>
    <row r="3233" spans="1:2" x14ac:dyDescent="0.2">
      <c r="A3233" s="135" t="s">
        <v>3348</v>
      </c>
      <c r="B3233" s="136">
        <v>1194</v>
      </c>
    </row>
    <row r="3234" spans="1:2" x14ac:dyDescent="0.2">
      <c r="A3234" s="135" t="s">
        <v>3349</v>
      </c>
      <c r="B3234" s="136">
        <v>1174</v>
      </c>
    </row>
    <row r="3235" spans="1:2" x14ac:dyDescent="0.2">
      <c r="A3235" s="135" t="s">
        <v>3350</v>
      </c>
      <c r="B3235" s="136">
        <v>1114</v>
      </c>
    </row>
    <row r="3236" spans="1:2" x14ac:dyDescent="0.2">
      <c r="A3236" s="135" t="s">
        <v>3351</v>
      </c>
      <c r="B3236" s="136">
        <v>1119</v>
      </c>
    </row>
    <row r="3237" spans="1:2" x14ac:dyDescent="0.2">
      <c r="A3237" s="135" t="s">
        <v>3352</v>
      </c>
      <c r="B3237" s="136"/>
    </row>
    <row r="3238" spans="1:2" x14ac:dyDescent="0.2">
      <c r="A3238" s="135" t="s">
        <v>3353</v>
      </c>
      <c r="B3238" s="136"/>
    </row>
    <row r="3239" spans="1:2" x14ac:dyDescent="0.2">
      <c r="A3239" s="135" t="s">
        <v>3354</v>
      </c>
      <c r="B3239" s="136">
        <v>1148</v>
      </c>
    </row>
    <row r="3240" spans="1:2" x14ac:dyDescent="0.2">
      <c r="A3240" s="135" t="s">
        <v>3355</v>
      </c>
      <c r="B3240" s="136">
        <v>1139</v>
      </c>
    </row>
    <row r="3241" spans="1:2" x14ac:dyDescent="0.2">
      <c r="A3241" s="135" t="s">
        <v>3356</v>
      </c>
      <c r="B3241" s="136">
        <v>1128</v>
      </c>
    </row>
    <row r="3242" spans="1:2" x14ac:dyDescent="0.2">
      <c r="A3242" s="135" t="s">
        <v>3357</v>
      </c>
      <c r="B3242" s="136">
        <v>1082</v>
      </c>
    </row>
    <row r="3243" spans="1:2" x14ac:dyDescent="0.2">
      <c r="A3243" s="135" t="s">
        <v>3358</v>
      </c>
      <c r="B3243" s="136">
        <v>1093</v>
      </c>
    </row>
    <row r="3244" spans="1:2" x14ac:dyDescent="0.2">
      <c r="A3244" s="135" t="s">
        <v>3359</v>
      </c>
      <c r="B3244" s="136"/>
    </row>
    <row r="3245" spans="1:2" x14ac:dyDescent="0.2">
      <c r="A3245" s="135" t="s">
        <v>3360</v>
      </c>
      <c r="B3245" s="136"/>
    </row>
    <row r="3246" spans="1:2" x14ac:dyDescent="0.2">
      <c r="A3246" s="135" t="s">
        <v>3361</v>
      </c>
      <c r="B3246" s="136">
        <v>1067</v>
      </c>
    </row>
    <row r="3247" spans="1:2" x14ac:dyDescent="0.2">
      <c r="A3247" s="135" t="s">
        <v>3362</v>
      </c>
      <c r="B3247" s="136">
        <v>1041</v>
      </c>
    </row>
    <row r="3248" spans="1:2" x14ac:dyDescent="0.2">
      <c r="A3248" s="135" t="s">
        <v>3363</v>
      </c>
      <c r="B3248" s="136">
        <v>1086</v>
      </c>
    </row>
    <row r="3249" spans="1:2" x14ac:dyDescent="0.2">
      <c r="A3249" s="135" t="s">
        <v>3364</v>
      </c>
      <c r="B3249" s="136">
        <v>1084</v>
      </c>
    </row>
    <row r="3250" spans="1:2" x14ac:dyDescent="0.2">
      <c r="A3250" s="135" t="s">
        <v>3365</v>
      </c>
      <c r="B3250" s="136">
        <v>1035</v>
      </c>
    </row>
    <row r="3251" spans="1:2" x14ac:dyDescent="0.2">
      <c r="A3251" s="135" t="s">
        <v>3366</v>
      </c>
      <c r="B3251" s="136"/>
    </row>
    <row r="3252" spans="1:2" x14ac:dyDescent="0.2">
      <c r="A3252" s="135" t="s">
        <v>3367</v>
      </c>
      <c r="B3252" s="136"/>
    </row>
    <row r="3253" spans="1:2" x14ac:dyDescent="0.2">
      <c r="A3253" s="135" t="s">
        <v>3368</v>
      </c>
      <c r="B3253" s="136">
        <v>1069</v>
      </c>
    </row>
    <row r="3254" spans="1:2" x14ac:dyDescent="0.2">
      <c r="A3254" s="135" t="s">
        <v>3369</v>
      </c>
      <c r="B3254" s="136">
        <v>1042</v>
      </c>
    </row>
    <row r="3255" spans="1:2" x14ac:dyDescent="0.2">
      <c r="A3255" s="135" t="s">
        <v>3370</v>
      </c>
      <c r="B3255" s="136">
        <v>1025</v>
      </c>
    </row>
    <row r="3256" spans="1:2" x14ac:dyDescent="0.2">
      <c r="A3256" s="135" t="s">
        <v>3371</v>
      </c>
      <c r="B3256" s="136">
        <v>1058</v>
      </c>
    </row>
    <row r="3257" spans="1:2" x14ac:dyDescent="0.2">
      <c r="A3257" s="135" t="s">
        <v>3372</v>
      </c>
      <c r="B3257" s="136">
        <v>1031</v>
      </c>
    </row>
    <row r="3258" spans="1:2" x14ac:dyDescent="0.2">
      <c r="A3258" s="135" t="s">
        <v>3373</v>
      </c>
      <c r="B3258" s="136"/>
    </row>
    <row r="3259" spans="1:2" x14ac:dyDescent="0.2">
      <c r="A3259" s="135" t="s">
        <v>3374</v>
      </c>
      <c r="B3259" s="136"/>
    </row>
    <row r="3260" spans="1:2" x14ac:dyDescent="0.2">
      <c r="A3260" s="135" t="s">
        <v>3375</v>
      </c>
      <c r="B3260" s="136">
        <v>1048</v>
      </c>
    </row>
    <row r="3261" spans="1:2" x14ac:dyDescent="0.2">
      <c r="A3261" s="135" t="s">
        <v>3376</v>
      </c>
      <c r="B3261" s="136">
        <v>1002</v>
      </c>
    </row>
    <row r="3262" spans="1:2" x14ac:dyDescent="0.2">
      <c r="A3262" s="135" t="s">
        <v>3377</v>
      </c>
      <c r="B3262" s="136">
        <v>964</v>
      </c>
    </row>
    <row r="3263" spans="1:2" x14ac:dyDescent="0.2">
      <c r="A3263" s="135" t="s">
        <v>3378</v>
      </c>
      <c r="B3263" s="136">
        <v>939</v>
      </c>
    </row>
    <row r="3264" spans="1:2" x14ac:dyDescent="0.2">
      <c r="A3264" s="135" t="s">
        <v>3379</v>
      </c>
      <c r="B3264" s="136">
        <v>940</v>
      </c>
    </row>
    <row r="3265" spans="1:2" x14ac:dyDescent="0.2">
      <c r="A3265" s="135" t="s">
        <v>3380</v>
      </c>
      <c r="B3265" s="136"/>
    </row>
    <row r="3266" spans="1:2" x14ac:dyDescent="0.2">
      <c r="A3266" s="135" t="s">
        <v>3381</v>
      </c>
      <c r="B3266" s="136"/>
    </row>
    <row r="3267" spans="1:2" x14ac:dyDescent="0.2">
      <c r="A3267" s="135" t="s">
        <v>3382</v>
      </c>
      <c r="B3267" s="136">
        <v>908</v>
      </c>
    </row>
    <row r="3268" spans="1:2" x14ac:dyDescent="0.2">
      <c r="A3268" s="135" t="s">
        <v>3383</v>
      </c>
      <c r="B3268" s="136">
        <v>937</v>
      </c>
    </row>
    <row r="3269" spans="1:2" x14ac:dyDescent="0.2">
      <c r="A3269" s="135" t="s">
        <v>3384</v>
      </c>
      <c r="B3269" s="136">
        <v>949</v>
      </c>
    </row>
    <row r="3270" spans="1:2" x14ac:dyDescent="0.2">
      <c r="A3270" s="135" t="s">
        <v>3385</v>
      </c>
      <c r="B3270" s="136">
        <v>969</v>
      </c>
    </row>
    <row r="3271" spans="1:2" x14ac:dyDescent="0.2">
      <c r="A3271" s="135" t="s">
        <v>3386</v>
      </c>
      <c r="B3271" s="136">
        <v>928</v>
      </c>
    </row>
    <row r="3272" spans="1:2" x14ac:dyDescent="0.2">
      <c r="A3272" s="135" t="s">
        <v>3387</v>
      </c>
      <c r="B3272" s="136"/>
    </row>
    <row r="3273" spans="1:2" x14ac:dyDescent="0.2">
      <c r="A3273" s="135" t="s">
        <v>3388</v>
      </c>
      <c r="B3273" s="136"/>
    </row>
    <row r="3274" spans="1:2" x14ac:dyDescent="0.2">
      <c r="A3274" s="135" t="s">
        <v>3389</v>
      </c>
      <c r="B3274" s="136">
        <v>884</v>
      </c>
    </row>
    <row r="3275" spans="1:2" x14ac:dyDescent="0.2">
      <c r="A3275" s="135" t="s">
        <v>3390</v>
      </c>
      <c r="B3275" s="136">
        <v>880</v>
      </c>
    </row>
    <row r="3276" spans="1:2" x14ac:dyDescent="0.2">
      <c r="A3276" s="135" t="s">
        <v>3391</v>
      </c>
      <c r="B3276" s="136">
        <v>895</v>
      </c>
    </row>
    <row r="3277" spans="1:2" x14ac:dyDescent="0.2">
      <c r="A3277" s="135" t="s">
        <v>3392</v>
      </c>
      <c r="B3277" s="136">
        <v>872</v>
      </c>
    </row>
    <row r="3278" spans="1:2" x14ac:dyDescent="0.2">
      <c r="A3278" s="135" t="s">
        <v>3393</v>
      </c>
      <c r="B3278" s="136"/>
    </row>
    <row r="3279" spans="1:2" x14ac:dyDescent="0.2">
      <c r="A3279" s="135" t="s">
        <v>3394</v>
      </c>
      <c r="B3279" s="136"/>
    </row>
    <row r="3280" spans="1:2" x14ac:dyDescent="0.2">
      <c r="A3280" s="135" t="s">
        <v>3395</v>
      </c>
      <c r="B3280" s="136"/>
    </row>
    <row r="3281" spans="1:2" x14ac:dyDescent="0.2">
      <c r="A3281" s="135" t="s">
        <v>3396</v>
      </c>
      <c r="B3281" s="136">
        <v>867</v>
      </c>
    </row>
    <row r="3282" spans="1:2" x14ac:dyDescent="0.2">
      <c r="A3282" s="135" t="s">
        <v>3397</v>
      </c>
      <c r="B3282" s="136">
        <v>865</v>
      </c>
    </row>
    <row r="3283" spans="1:2" x14ac:dyDescent="0.2">
      <c r="A3283" s="135" t="s">
        <v>3398</v>
      </c>
      <c r="B3283" s="136">
        <v>856</v>
      </c>
    </row>
    <row r="3284" spans="1:2" x14ac:dyDescent="0.2">
      <c r="A3284" s="135" t="s">
        <v>3399</v>
      </c>
      <c r="B3284" s="136">
        <v>874</v>
      </c>
    </row>
    <row r="3285" spans="1:2" x14ac:dyDescent="0.2">
      <c r="A3285" s="135" t="s">
        <v>3400</v>
      </c>
      <c r="B3285" s="136">
        <v>871</v>
      </c>
    </row>
    <row r="3286" spans="1:2" x14ac:dyDescent="0.2">
      <c r="A3286" s="135" t="s">
        <v>3401</v>
      </c>
      <c r="B3286" s="136"/>
    </row>
    <row r="3287" spans="1:2" x14ac:dyDescent="0.2">
      <c r="A3287" s="135" t="s">
        <v>3402</v>
      </c>
      <c r="B3287" s="136"/>
    </row>
    <row r="3288" spans="1:2" x14ac:dyDescent="0.2">
      <c r="A3288" s="135" t="s">
        <v>3403</v>
      </c>
      <c r="B3288" s="136">
        <v>856</v>
      </c>
    </row>
    <row r="3289" spans="1:2" x14ac:dyDescent="0.2">
      <c r="A3289" s="135" t="s">
        <v>3404</v>
      </c>
      <c r="B3289" s="136">
        <v>843</v>
      </c>
    </row>
    <row r="3290" spans="1:2" x14ac:dyDescent="0.2">
      <c r="A3290" s="135" t="s">
        <v>3405</v>
      </c>
      <c r="B3290" s="136">
        <v>822</v>
      </c>
    </row>
    <row r="3291" spans="1:2" x14ac:dyDescent="0.2">
      <c r="A3291" s="135" t="s">
        <v>3406</v>
      </c>
      <c r="B3291" s="136">
        <v>818</v>
      </c>
    </row>
    <row r="3292" spans="1:2" x14ac:dyDescent="0.2">
      <c r="A3292" s="135" t="s">
        <v>3407</v>
      </c>
      <c r="B3292" s="136">
        <v>775</v>
      </c>
    </row>
    <row r="3293" spans="1:2" x14ac:dyDescent="0.2">
      <c r="A3293" s="135" t="s">
        <v>3408</v>
      </c>
      <c r="B3293" s="136"/>
    </row>
    <row r="3294" spans="1:2" x14ac:dyDescent="0.2">
      <c r="A3294" s="135" t="s">
        <v>3409</v>
      </c>
      <c r="B3294" s="136"/>
    </row>
    <row r="3295" spans="1:2" x14ac:dyDescent="0.2">
      <c r="A3295" s="135" t="s">
        <v>3410</v>
      </c>
      <c r="B3295" s="136">
        <v>781</v>
      </c>
    </row>
    <row r="3296" spans="1:2" x14ac:dyDescent="0.2">
      <c r="A3296" s="135" t="s">
        <v>3411</v>
      </c>
      <c r="B3296" s="136">
        <v>803</v>
      </c>
    </row>
    <row r="3297" spans="1:2" x14ac:dyDescent="0.2">
      <c r="A3297" s="135" t="s">
        <v>3412</v>
      </c>
      <c r="B3297" s="136">
        <v>774</v>
      </c>
    </row>
    <row r="3298" spans="1:2" x14ac:dyDescent="0.2">
      <c r="A3298" s="135" t="s">
        <v>3413</v>
      </c>
      <c r="B3298" s="136">
        <v>761</v>
      </c>
    </row>
    <row r="3299" spans="1:2" x14ac:dyDescent="0.2">
      <c r="A3299" s="135" t="s">
        <v>3414</v>
      </c>
      <c r="B3299" s="136">
        <v>737</v>
      </c>
    </row>
    <row r="3300" spans="1:2" x14ac:dyDescent="0.2">
      <c r="A3300" s="135" t="s">
        <v>3415</v>
      </c>
      <c r="B3300" s="136"/>
    </row>
    <row r="3301" spans="1:2" x14ac:dyDescent="0.2">
      <c r="A3301" s="135" t="s">
        <v>3416</v>
      </c>
      <c r="B3301" s="136"/>
    </row>
    <row r="3302" spans="1:2" x14ac:dyDescent="0.2">
      <c r="A3302" s="135" t="s">
        <v>3417</v>
      </c>
      <c r="B3302" s="136">
        <v>716</v>
      </c>
    </row>
    <row r="3303" spans="1:2" x14ac:dyDescent="0.2">
      <c r="A3303" s="135" t="s">
        <v>3418</v>
      </c>
      <c r="B3303" s="136">
        <v>707</v>
      </c>
    </row>
    <row r="3304" spans="1:2" x14ac:dyDescent="0.2">
      <c r="A3304" s="135" t="s">
        <v>3419</v>
      </c>
      <c r="B3304" s="136">
        <v>744</v>
      </c>
    </row>
    <row r="3305" spans="1:2" x14ac:dyDescent="0.2">
      <c r="A3305" s="135" t="s">
        <v>3420</v>
      </c>
      <c r="B3305" s="136">
        <v>794</v>
      </c>
    </row>
    <row r="3306" spans="1:2" x14ac:dyDescent="0.2">
      <c r="A3306" s="135" t="s">
        <v>3421</v>
      </c>
      <c r="B3306" s="136">
        <v>809</v>
      </c>
    </row>
    <row r="3307" spans="1:2" x14ac:dyDescent="0.2">
      <c r="A3307" s="135" t="s">
        <v>3422</v>
      </c>
      <c r="B3307" s="136"/>
    </row>
    <row r="3308" spans="1:2" x14ac:dyDescent="0.2">
      <c r="A3308" s="135" t="s">
        <v>3423</v>
      </c>
      <c r="B3308" s="136"/>
    </row>
    <row r="3309" spans="1:2" x14ac:dyDescent="0.2">
      <c r="A3309" s="135" t="s">
        <v>3424</v>
      </c>
      <c r="B3309" s="136">
        <v>834</v>
      </c>
    </row>
    <row r="3310" spans="1:2" x14ac:dyDescent="0.2">
      <c r="A3310" s="135" t="s">
        <v>3425</v>
      </c>
      <c r="B3310" s="136">
        <v>863</v>
      </c>
    </row>
    <row r="3311" spans="1:2" x14ac:dyDescent="0.2">
      <c r="A3311" s="135" t="s">
        <v>3426</v>
      </c>
      <c r="B3311" s="136">
        <v>827</v>
      </c>
    </row>
    <row r="3312" spans="1:2" x14ac:dyDescent="0.2">
      <c r="A3312" s="135" t="s">
        <v>3427</v>
      </c>
      <c r="B3312" s="136">
        <v>802</v>
      </c>
    </row>
    <row r="3313" spans="1:2" x14ac:dyDescent="0.2">
      <c r="A3313" s="135" t="s">
        <v>3428</v>
      </c>
      <c r="B3313" s="136">
        <v>791</v>
      </c>
    </row>
    <row r="3314" spans="1:2" x14ac:dyDescent="0.2">
      <c r="A3314" s="135" t="s">
        <v>3429</v>
      </c>
      <c r="B3314" s="136"/>
    </row>
    <row r="3315" spans="1:2" x14ac:dyDescent="0.2">
      <c r="A3315" s="135" t="s">
        <v>3430</v>
      </c>
      <c r="B3315" s="136"/>
    </row>
    <row r="3316" spans="1:2" x14ac:dyDescent="0.2">
      <c r="A3316" s="135" t="s">
        <v>3431</v>
      </c>
      <c r="B3316" s="136"/>
    </row>
    <row r="3317" spans="1:2" x14ac:dyDescent="0.2">
      <c r="A3317" s="135" t="s">
        <v>3432</v>
      </c>
      <c r="B3317" s="136">
        <v>797</v>
      </c>
    </row>
    <row r="3318" spans="1:2" x14ac:dyDescent="0.2">
      <c r="A3318" s="135" t="s">
        <v>3433</v>
      </c>
      <c r="B3318" s="136">
        <v>802</v>
      </c>
    </row>
    <row r="3319" spans="1:2" x14ac:dyDescent="0.2">
      <c r="A3319" s="135" t="s">
        <v>3434</v>
      </c>
      <c r="B3319" s="136">
        <v>785</v>
      </c>
    </row>
    <row r="3320" spans="1:2" x14ac:dyDescent="0.2">
      <c r="A3320" s="135" t="s">
        <v>3435</v>
      </c>
      <c r="B3320" s="136">
        <v>799</v>
      </c>
    </row>
    <row r="3321" spans="1:2" x14ac:dyDescent="0.2">
      <c r="A3321" s="135" t="s">
        <v>3436</v>
      </c>
      <c r="B3321" s="136"/>
    </row>
    <row r="3322" spans="1:2" x14ac:dyDescent="0.2">
      <c r="A3322" s="135" t="s">
        <v>3437</v>
      </c>
      <c r="B3322" s="136"/>
    </row>
    <row r="3323" spans="1:2" x14ac:dyDescent="0.2">
      <c r="A3323" s="135" t="s">
        <v>3438</v>
      </c>
      <c r="B3323" s="136">
        <v>802</v>
      </c>
    </row>
    <row r="3324" spans="1:2" x14ac:dyDescent="0.2">
      <c r="A3324" s="135" t="s">
        <v>3439</v>
      </c>
      <c r="B3324" s="136">
        <v>802</v>
      </c>
    </row>
    <row r="3325" spans="1:2" x14ac:dyDescent="0.2">
      <c r="A3325" s="135" t="s">
        <v>3440</v>
      </c>
      <c r="B3325" s="136">
        <v>774</v>
      </c>
    </row>
    <row r="3326" spans="1:2" x14ac:dyDescent="0.2">
      <c r="A3326" s="135" t="s">
        <v>3441</v>
      </c>
      <c r="B3326" s="136">
        <v>747</v>
      </c>
    </row>
    <row r="3327" spans="1:2" x14ac:dyDescent="0.2">
      <c r="A3327" s="135" t="s">
        <v>3442</v>
      </c>
      <c r="B3327" s="136">
        <v>730</v>
      </c>
    </row>
    <row r="3328" spans="1:2" x14ac:dyDescent="0.2">
      <c r="A3328" s="135" t="s">
        <v>3443</v>
      </c>
      <c r="B3328" s="136"/>
    </row>
    <row r="3329" spans="1:2" x14ac:dyDescent="0.2">
      <c r="A3329" s="135" t="s">
        <v>3444</v>
      </c>
      <c r="B3329" s="136"/>
    </row>
    <row r="3330" spans="1:2" x14ac:dyDescent="0.2">
      <c r="A3330" s="135" t="s">
        <v>3445</v>
      </c>
      <c r="B3330" s="136">
        <v>729</v>
      </c>
    </row>
    <row r="3331" spans="1:2" x14ac:dyDescent="0.2">
      <c r="A3331" s="135" t="s">
        <v>3446</v>
      </c>
      <c r="B3331" s="136">
        <v>744</v>
      </c>
    </row>
    <row r="3332" spans="1:2" x14ac:dyDescent="0.2">
      <c r="A3332" s="135" t="s">
        <v>3447</v>
      </c>
      <c r="B3332" s="136">
        <v>750</v>
      </c>
    </row>
    <row r="3333" spans="1:2" x14ac:dyDescent="0.2">
      <c r="A3333" s="135" t="s">
        <v>3448</v>
      </c>
      <c r="B3333" s="136">
        <v>739</v>
      </c>
    </row>
    <row r="3334" spans="1:2" x14ac:dyDescent="0.2">
      <c r="A3334" s="135" t="s">
        <v>3449</v>
      </c>
      <c r="B3334" s="136">
        <v>726</v>
      </c>
    </row>
    <row r="3335" spans="1:2" x14ac:dyDescent="0.2">
      <c r="A3335" s="135" t="s">
        <v>3450</v>
      </c>
      <c r="B3335" s="136"/>
    </row>
    <row r="3336" spans="1:2" x14ac:dyDescent="0.2">
      <c r="A3336" s="135" t="s">
        <v>3451</v>
      </c>
      <c r="B3336" s="136"/>
    </row>
    <row r="3337" spans="1:2" x14ac:dyDescent="0.2">
      <c r="A3337" s="135" t="s">
        <v>3452</v>
      </c>
      <c r="B3337" s="136">
        <v>696</v>
      </c>
    </row>
    <row r="3338" spans="1:2" x14ac:dyDescent="0.2">
      <c r="A3338" s="135" t="s">
        <v>3453</v>
      </c>
      <c r="B3338" s="136">
        <v>685</v>
      </c>
    </row>
    <row r="3339" spans="1:2" x14ac:dyDescent="0.2">
      <c r="A3339" s="135" t="s">
        <v>3454</v>
      </c>
      <c r="B3339" s="136">
        <v>722</v>
      </c>
    </row>
    <row r="3340" spans="1:2" x14ac:dyDescent="0.2">
      <c r="A3340" s="135" t="s">
        <v>3455</v>
      </c>
      <c r="B3340" s="136">
        <v>741</v>
      </c>
    </row>
    <row r="3341" spans="1:2" x14ac:dyDescent="0.2">
      <c r="A3341" s="135" t="s">
        <v>3456</v>
      </c>
      <c r="B3341" s="136">
        <v>771</v>
      </c>
    </row>
    <row r="3342" spans="1:2" x14ac:dyDescent="0.2">
      <c r="A3342" s="135" t="s">
        <v>3457</v>
      </c>
      <c r="B3342" s="136"/>
    </row>
    <row r="3343" spans="1:2" x14ac:dyDescent="0.2">
      <c r="A3343" s="135" t="s">
        <v>3458</v>
      </c>
      <c r="B3343" s="136"/>
    </row>
    <row r="3344" spans="1:2" x14ac:dyDescent="0.2">
      <c r="A3344" s="135" t="s">
        <v>3459</v>
      </c>
      <c r="B3344" s="136">
        <v>770</v>
      </c>
    </row>
    <row r="3345" spans="1:2" x14ac:dyDescent="0.2">
      <c r="A3345" s="135" t="s">
        <v>3460</v>
      </c>
      <c r="B3345" s="136">
        <v>755</v>
      </c>
    </row>
    <row r="3346" spans="1:2" x14ac:dyDescent="0.2">
      <c r="A3346" s="135" t="s">
        <v>3461</v>
      </c>
      <c r="B3346" s="136">
        <v>752</v>
      </c>
    </row>
    <row r="3347" spans="1:2" x14ac:dyDescent="0.2">
      <c r="A3347" s="135" t="s">
        <v>3462</v>
      </c>
      <c r="B3347" s="136">
        <v>795</v>
      </c>
    </row>
    <row r="3348" spans="1:2" x14ac:dyDescent="0.2">
      <c r="A3348" s="135" t="s">
        <v>3463</v>
      </c>
      <c r="B3348" s="136">
        <v>819</v>
      </c>
    </row>
    <row r="3349" spans="1:2" x14ac:dyDescent="0.2">
      <c r="A3349" s="135" t="s">
        <v>3464</v>
      </c>
      <c r="B3349" s="136"/>
    </row>
    <row r="3350" spans="1:2" x14ac:dyDescent="0.2">
      <c r="A3350" s="135" t="s">
        <v>3465</v>
      </c>
      <c r="B3350" s="136"/>
    </row>
    <row r="3351" spans="1:2" x14ac:dyDescent="0.2">
      <c r="A3351" s="135" t="s">
        <v>3466</v>
      </c>
      <c r="B3351" s="136">
        <v>801</v>
      </c>
    </row>
    <row r="3352" spans="1:2" x14ac:dyDescent="0.2">
      <c r="A3352" s="135" t="s">
        <v>3467</v>
      </c>
      <c r="B3352" s="136">
        <v>780</v>
      </c>
    </row>
    <row r="3353" spans="1:2" x14ac:dyDescent="0.2">
      <c r="A3353" s="135" t="s">
        <v>3468</v>
      </c>
      <c r="B3353" s="136">
        <v>780</v>
      </c>
    </row>
    <row r="3354" spans="1:2" x14ac:dyDescent="0.2">
      <c r="A3354" s="135" t="s">
        <v>3469</v>
      </c>
      <c r="B3354" s="136">
        <v>797</v>
      </c>
    </row>
    <row r="3355" spans="1:2" x14ac:dyDescent="0.2">
      <c r="A3355" s="135" t="s">
        <v>3470</v>
      </c>
      <c r="B3355" s="136"/>
    </row>
    <row r="3356" spans="1:2" x14ac:dyDescent="0.2">
      <c r="A3356" s="135" t="s">
        <v>3471</v>
      </c>
      <c r="B3356" s="136"/>
    </row>
    <row r="3357" spans="1:2" x14ac:dyDescent="0.2">
      <c r="A3357" s="135" t="s">
        <v>3472</v>
      </c>
      <c r="B3357" s="136"/>
    </row>
    <row r="3358" spans="1:2" x14ac:dyDescent="0.2">
      <c r="A3358" s="135" t="s">
        <v>3473</v>
      </c>
      <c r="B3358" s="136">
        <v>841</v>
      </c>
    </row>
    <row r="3359" spans="1:2" x14ac:dyDescent="0.2">
      <c r="A3359" s="135" t="s">
        <v>3474</v>
      </c>
      <c r="B3359" s="136">
        <v>823</v>
      </c>
    </row>
    <row r="3360" spans="1:2" x14ac:dyDescent="0.2">
      <c r="A3360" s="135" t="s">
        <v>3475</v>
      </c>
      <c r="B3360" s="136">
        <v>806</v>
      </c>
    </row>
    <row r="3361" spans="1:2" x14ac:dyDescent="0.2">
      <c r="A3361" s="135" t="s">
        <v>3476</v>
      </c>
      <c r="B3361" s="136">
        <v>814</v>
      </c>
    </row>
    <row r="3362" spans="1:2" x14ac:dyDescent="0.2">
      <c r="A3362" s="135" t="s">
        <v>3477</v>
      </c>
      <c r="B3362" s="136">
        <v>832</v>
      </c>
    </row>
    <row r="3363" spans="1:2" x14ac:dyDescent="0.2">
      <c r="A3363" s="135" t="s">
        <v>3478</v>
      </c>
      <c r="B3363" s="136"/>
    </row>
    <row r="3364" spans="1:2" x14ac:dyDescent="0.2">
      <c r="A3364" s="135" t="s">
        <v>3479</v>
      </c>
      <c r="B3364" s="136"/>
    </row>
    <row r="3365" spans="1:2" x14ac:dyDescent="0.2">
      <c r="A3365" s="135" t="s">
        <v>3480</v>
      </c>
      <c r="B3365" s="136">
        <v>802</v>
      </c>
    </row>
    <row r="3366" spans="1:2" x14ac:dyDescent="0.2">
      <c r="A3366" s="135" t="s">
        <v>3481</v>
      </c>
      <c r="B3366" s="136">
        <v>809</v>
      </c>
    </row>
    <row r="3367" spans="1:2" x14ac:dyDescent="0.2">
      <c r="A3367" s="135" t="s">
        <v>3482</v>
      </c>
      <c r="B3367" s="136">
        <v>800</v>
      </c>
    </row>
    <row r="3368" spans="1:2" x14ac:dyDescent="0.2">
      <c r="A3368" s="135" t="s">
        <v>3483</v>
      </c>
      <c r="B3368" s="136">
        <v>769</v>
      </c>
    </row>
    <row r="3369" spans="1:2" x14ac:dyDescent="0.2">
      <c r="A3369" s="135" t="s">
        <v>3484</v>
      </c>
      <c r="B3369" s="136">
        <v>746</v>
      </c>
    </row>
    <row r="3370" spans="1:2" x14ac:dyDescent="0.2">
      <c r="A3370" s="135" t="s">
        <v>3485</v>
      </c>
      <c r="B3370" s="136"/>
    </row>
    <row r="3371" spans="1:2" x14ac:dyDescent="0.2">
      <c r="A3371" s="135" t="s">
        <v>3486</v>
      </c>
      <c r="B3371" s="136"/>
    </row>
    <row r="3372" spans="1:2" x14ac:dyDescent="0.2">
      <c r="A3372" s="135" t="s">
        <v>3487</v>
      </c>
      <c r="B3372" s="136">
        <v>729</v>
      </c>
    </row>
    <row r="3373" spans="1:2" x14ac:dyDescent="0.2">
      <c r="A3373" s="135" t="s">
        <v>3488</v>
      </c>
      <c r="B3373" s="136">
        <v>710</v>
      </c>
    </row>
    <row r="3374" spans="1:2" x14ac:dyDescent="0.2">
      <c r="A3374" s="135" t="s">
        <v>3489</v>
      </c>
      <c r="B3374" s="136">
        <v>729</v>
      </c>
    </row>
    <row r="3375" spans="1:2" x14ac:dyDescent="0.2">
      <c r="A3375" s="135" t="s">
        <v>3490</v>
      </c>
      <c r="B3375" s="136">
        <v>738</v>
      </c>
    </row>
    <row r="3376" spans="1:2" x14ac:dyDescent="0.2">
      <c r="A3376" s="135" t="s">
        <v>3491</v>
      </c>
      <c r="B3376" s="136">
        <v>743</v>
      </c>
    </row>
    <row r="3377" spans="1:2" x14ac:dyDescent="0.2">
      <c r="A3377" s="135" t="s">
        <v>3492</v>
      </c>
      <c r="B3377" s="136"/>
    </row>
    <row r="3378" spans="1:2" x14ac:dyDescent="0.2">
      <c r="A3378" s="135" t="s">
        <v>3493</v>
      </c>
      <c r="B3378" s="136"/>
    </row>
    <row r="3379" spans="1:2" x14ac:dyDescent="0.2">
      <c r="A3379" s="135" t="s">
        <v>3494</v>
      </c>
      <c r="B3379" s="136">
        <v>748</v>
      </c>
    </row>
    <row r="3380" spans="1:2" x14ac:dyDescent="0.2">
      <c r="A3380" s="135" t="s">
        <v>3495</v>
      </c>
      <c r="B3380" s="136">
        <v>776</v>
      </c>
    </row>
    <row r="3381" spans="1:2" x14ac:dyDescent="0.2">
      <c r="A3381" s="135" t="s">
        <v>3496</v>
      </c>
      <c r="B3381" s="136">
        <v>800</v>
      </c>
    </row>
    <row r="3382" spans="1:2" x14ac:dyDescent="0.2">
      <c r="A3382" s="135" t="s">
        <v>3497</v>
      </c>
      <c r="B3382" s="136">
        <v>801</v>
      </c>
    </row>
    <row r="3383" spans="1:2" x14ac:dyDescent="0.2">
      <c r="A3383" s="135" t="s">
        <v>3498</v>
      </c>
      <c r="B3383" s="136">
        <v>853</v>
      </c>
    </row>
    <row r="3384" spans="1:2" x14ac:dyDescent="0.2">
      <c r="A3384" s="135" t="s">
        <v>3499</v>
      </c>
      <c r="B3384" s="136"/>
    </row>
    <row r="3385" spans="1:2" x14ac:dyDescent="0.2">
      <c r="A3385" s="135" t="s">
        <v>3500</v>
      </c>
      <c r="B3385" s="136"/>
    </row>
    <row r="3386" spans="1:2" x14ac:dyDescent="0.2">
      <c r="A3386" s="135" t="s">
        <v>3501</v>
      </c>
      <c r="B3386" s="136">
        <v>895</v>
      </c>
    </row>
    <row r="3387" spans="1:2" x14ac:dyDescent="0.2">
      <c r="A3387" s="135" t="s">
        <v>3502</v>
      </c>
      <c r="B3387" s="136">
        <v>856</v>
      </c>
    </row>
    <row r="3388" spans="1:2" x14ac:dyDescent="0.2">
      <c r="A3388" s="135" t="s">
        <v>3503</v>
      </c>
      <c r="B3388" s="136">
        <v>898</v>
      </c>
    </row>
    <row r="3389" spans="1:2" x14ac:dyDescent="0.2">
      <c r="A3389" s="135" t="s">
        <v>3504</v>
      </c>
      <c r="B3389" s="136">
        <v>844</v>
      </c>
    </row>
    <row r="3390" spans="1:2" x14ac:dyDescent="0.2">
      <c r="A3390" s="135" t="s">
        <v>3505</v>
      </c>
      <c r="B3390" s="136">
        <v>810</v>
      </c>
    </row>
    <row r="3391" spans="1:2" x14ac:dyDescent="0.2">
      <c r="A3391" s="135" t="s">
        <v>3506</v>
      </c>
      <c r="B3391" s="136"/>
    </row>
    <row r="3392" spans="1:2" x14ac:dyDescent="0.2">
      <c r="A3392" s="135" t="s">
        <v>3507</v>
      </c>
      <c r="B3392" s="136"/>
    </row>
    <row r="3393" spans="1:2" x14ac:dyDescent="0.2">
      <c r="A3393" s="135" t="s">
        <v>3508</v>
      </c>
      <c r="B3393" s="136">
        <v>807</v>
      </c>
    </row>
    <row r="3394" spans="1:2" x14ac:dyDescent="0.2">
      <c r="A3394" s="135" t="s">
        <v>3509</v>
      </c>
      <c r="B3394" s="136">
        <v>804</v>
      </c>
    </row>
    <row r="3395" spans="1:2" x14ac:dyDescent="0.2">
      <c r="A3395" s="135" t="s">
        <v>3510</v>
      </c>
      <c r="B3395" s="136">
        <v>807</v>
      </c>
    </row>
    <row r="3396" spans="1:2" x14ac:dyDescent="0.2">
      <c r="A3396" s="135" t="s">
        <v>3511</v>
      </c>
      <c r="B3396" s="136">
        <v>790</v>
      </c>
    </row>
    <row r="3397" spans="1:2" x14ac:dyDescent="0.2">
      <c r="A3397" s="135" t="s">
        <v>3512</v>
      </c>
      <c r="B3397" s="136">
        <v>790</v>
      </c>
    </row>
    <row r="3398" spans="1:2" x14ac:dyDescent="0.2">
      <c r="A3398" s="135" t="s">
        <v>3513</v>
      </c>
      <c r="B3398" s="136"/>
    </row>
    <row r="3399" spans="1:2" x14ac:dyDescent="0.2">
      <c r="A3399" s="135" t="s">
        <v>3514</v>
      </c>
      <c r="B3399" s="136"/>
    </row>
    <row r="3400" spans="1:2" x14ac:dyDescent="0.2">
      <c r="A3400" s="135" t="s">
        <v>3515</v>
      </c>
      <c r="B3400" s="136">
        <v>770</v>
      </c>
    </row>
    <row r="3401" spans="1:2" x14ac:dyDescent="0.2">
      <c r="A3401" s="135" t="s">
        <v>3516</v>
      </c>
      <c r="B3401" s="136">
        <v>750</v>
      </c>
    </row>
    <row r="3402" spans="1:2" x14ac:dyDescent="0.2">
      <c r="A3402" s="135" t="s">
        <v>3517</v>
      </c>
      <c r="B3402" s="136">
        <v>741</v>
      </c>
    </row>
    <row r="3403" spans="1:2" x14ac:dyDescent="0.2">
      <c r="A3403" s="135" t="s">
        <v>3518</v>
      </c>
      <c r="B3403" s="136">
        <v>736</v>
      </c>
    </row>
    <row r="3404" spans="1:2" x14ac:dyDescent="0.2">
      <c r="A3404" s="135" t="s">
        <v>3519</v>
      </c>
      <c r="B3404" s="136">
        <v>720</v>
      </c>
    </row>
    <row r="3405" spans="1:2" x14ac:dyDescent="0.2">
      <c r="A3405" s="135" t="s">
        <v>3520</v>
      </c>
      <c r="B3405" s="136"/>
    </row>
    <row r="3406" spans="1:2" x14ac:dyDescent="0.2">
      <c r="A3406" s="135" t="s">
        <v>3521</v>
      </c>
      <c r="B3406" s="136"/>
    </row>
    <row r="3407" spans="1:2" x14ac:dyDescent="0.2">
      <c r="A3407" s="135" t="s">
        <v>3522</v>
      </c>
      <c r="B3407" s="136">
        <v>722</v>
      </c>
    </row>
    <row r="3408" spans="1:2" x14ac:dyDescent="0.2">
      <c r="A3408" s="135" t="s">
        <v>3523</v>
      </c>
      <c r="B3408" s="136">
        <v>705</v>
      </c>
    </row>
    <row r="3409" spans="1:2" x14ac:dyDescent="0.2">
      <c r="A3409" s="135" t="s">
        <v>3524</v>
      </c>
      <c r="B3409" s="136">
        <v>687</v>
      </c>
    </row>
    <row r="3410" spans="1:2" x14ac:dyDescent="0.2">
      <c r="A3410" s="135" t="s">
        <v>3525</v>
      </c>
      <c r="B3410" s="136">
        <v>698</v>
      </c>
    </row>
    <row r="3411" spans="1:2" x14ac:dyDescent="0.2">
      <c r="A3411" s="135" t="s">
        <v>3526</v>
      </c>
      <c r="B3411" s="136">
        <v>703</v>
      </c>
    </row>
    <row r="3412" spans="1:2" x14ac:dyDescent="0.2">
      <c r="A3412" s="135" t="s">
        <v>3527</v>
      </c>
      <c r="B3412" s="136"/>
    </row>
    <row r="3413" spans="1:2" x14ac:dyDescent="0.2">
      <c r="A3413" s="135" t="s">
        <v>3528</v>
      </c>
      <c r="B3413" s="136"/>
    </row>
    <row r="3414" spans="1:2" x14ac:dyDescent="0.2">
      <c r="A3414" s="135" t="s">
        <v>3529</v>
      </c>
      <c r="B3414" s="136"/>
    </row>
    <row r="3415" spans="1:2" x14ac:dyDescent="0.2">
      <c r="A3415" s="135" t="s">
        <v>3530</v>
      </c>
      <c r="B3415" s="136">
        <v>685</v>
      </c>
    </row>
    <row r="3416" spans="1:2" x14ac:dyDescent="0.2">
      <c r="A3416" s="135" t="s">
        <v>3531</v>
      </c>
      <c r="B3416" s="136">
        <v>682</v>
      </c>
    </row>
    <row r="3417" spans="1:2" x14ac:dyDescent="0.2">
      <c r="A3417" s="135" t="s">
        <v>3532</v>
      </c>
      <c r="B3417" s="136">
        <v>665</v>
      </c>
    </row>
    <row r="3418" spans="1:2" x14ac:dyDescent="0.2">
      <c r="A3418" s="135" t="s">
        <v>3533</v>
      </c>
      <c r="B3418" s="136">
        <v>662</v>
      </c>
    </row>
    <row r="3419" spans="1:2" x14ac:dyDescent="0.2">
      <c r="A3419" s="135" t="s">
        <v>3534</v>
      </c>
      <c r="B3419" s="136"/>
    </row>
    <row r="3420" spans="1:2" x14ac:dyDescent="0.2">
      <c r="A3420" s="135" t="s">
        <v>3535</v>
      </c>
      <c r="B3420" s="136"/>
    </row>
    <row r="3421" spans="1:2" x14ac:dyDescent="0.2">
      <c r="A3421" s="135" t="s">
        <v>3536</v>
      </c>
      <c r="B3421" s="136">
        <v>671</v>
      </c>
    </row>
    <row r="3422" spans="1:2" x14ac:dyDescent="0.2">
      <c r="A3422" s="135" t="s">
        <v>3537</v>
      </c>
      <c r="B3422" s="136">
        <v>681</v>
      </c>
    </row>
    <row r="3423" spans="1:2" x14ac:dyDescent="0.2">
      <c r="A3423" s="135" t="s">
        <v>3538</v>
      </c>
      <c r="B3423" s="136">
        <v>668</v>
      </c>
    </row>
    <row r="3424" spans="1:2" x14ac:dyDescent="0.2">
      <c r="A3424" s="135" t="s">
        <v>3539</v>
      </c>
      <c r="B3424" s="136">
        <v>662</v>
      </c>
    </row>
    <row r="3425" spans="1:2" x14ac:dyDescent="0.2">
      <c r="A3425" s="135" t="s">
        <v>3540</v>
      </c>
      <c r="B3425" s="136">
        <v>675</v>
      </c>
    </row>
    <row r="3426" spans="1:2" x14ac:dyDescent="0.2">
      <c r="A3426" s="135" t="s">
        <v>3541</v>
      </c>
      <c r="B3426" s="136"/>
    </row>
    <row r="3427" spans="1:2" x14ac:dyDescent="0.2">
      <c r="A3427" s="135" t="s">
        <v>3542</v>
      </c>
      <c r="B3427" s="136"/>
    </row>
    <row r="3428" spans="1:2" x14ac:dyDescent="0.2">
      <c r="A3428" s="135" t="s">
        <v>3543</v>
      </c>
      <c r="B3428" s="136">
        <v>661</v>
      </c>
    </row>
    <row r="3429" spans="1:2" x14ac:dyDescent="0.2">
      <c r="A3429" s="135" t="s">
        <v>3544</v>
      </c>
      <c r="B3429" s="136">
        <v>665</v>
      </c>
    </row>
    <row r="3430" spans="1:2" x14ac:dyDescent="0.2">
      <c r="A3430" s="135" t="s">
        <v>3545</v>
      </c>
      <c r="B3430" s="136">
        <v>660</v>
      </c>
    </row>
    <row r="3431" spans="1:2" x14ac:dyDescent="0.2">
      <c r="A3431" s="135" t="s">
        <v>3546</v>
      </c>
      <c r="B3431" s="136">
        <v>652</v>
      </c>
    </row>
    <row r="3432" spans="1:2" x14ac:dyDescent="0.2">
      <c r="A3432" s="135" t="s">
        <v>3547</v>
      </c>
      <c r="B3432" s="136">
        <v>643</v>
      </c>
    </row>
    <row r="3433" spans="1:2" x14ac:dyDescent="0.2">
      <c r="A3433" s="135" t="s">
        <v>3548</v>
      </c>
      <c r="B3433" s="136"/>
    </row>
    <row r="3434" spans="1:2" x14ac:dyDescent="0.2">
      <c r="A3434" s="135" t="s">
        <v>3549</v>
      </c>
      <c r="B3434" s="136"/>
    </row>
    <row r="3435" spans="1:2" x14ac:dyDescent="0.2">
      <c r="A3435" s="135" t="s">
        <v>3550</v>
      </c>
      <c r="B3435" s="136">
        <v>653</v>
      </c>
    </row>
    <row r="3436" spans="1:2" x14ac:dyDescent="0.2">
      <c r="A3436" s="135" t="s">
        <v>3551</v>
      </c>
      <c r="B3436" s="136">
        <v>675</v>
      </c>
    </row>
    <row r="3437" spans="1:2" x14ac:dyDescent="0.2">
      <c r="A3437" s="135" t="s">
        <v>3552</v>
      </c>
      <c r="B3437" s="136">
        <v>662</v>
      </c>
    </row>
    <row r="3438" spans="1:2" x14ac:dyDescent="0.2">
      <c r="A3438" s="135" t="s">
        <v>3553</v>
      </c>
      <c r="B3438" s="136">
        <v>681</v>
      </c>
    </row>
    <row r="3439" spans="1:2" x14ac:dyDescent="0.2">
      <c r="A3439" s="135" t="s">
        <v>3554</v>
      </c>
      <c r="B3439" s="136">
        <v>699</v>
      </c>
    </row>
    <row r="3440" spans="1:2" x14ac:dyDescent="0.2">
      <c r="A3440" s="135" t="s">
        <v>3555</v>
      </c>
      <c r="B3440" s="136"/>
    </row>
    <row r="3441" spans="1:2" x14ac:dyDescent="0.2">
      <c r="A3441" s="135" t="s">
        <v>3556</v>
      </c>
      <c r="B3441" s="136"/>
    </row>
    <row r="3442" spans="1:2" x14ac:dyDescent="0.2">
      <c r="A3442" s="135" t="s">
        <v>3557</v>
      </c>
      <c r="B3442" s="136">
        <v>692</v>
      </c>
    </row>
    <row r="3443" spans="1:2" x14ac:dyDescent="0.2">
      <c r="A3443" s="135" t="s">
        <v>3558</v>
      </c>
      <c r="B3443" s="136">
        <v>698</v>
      </c>
    </row>
    <row r="3444" spans="1:2" x14ac:dyDescent="0.2">
      <c r="A3444" s="135" t="s">
        <v>3559</v>
      </c>
      <c r="B3444" s="136">
        <v>704</v>
      </c>
    </row>
    <row r="3445" spans="1:2" x14ac:dyDescent="0.2">
      <c r="A3445" s="135" t="s">
        <v>3560</v>
      </c>
      <c r="B3445" s="136">
        <v>689</v>
      </c>
    </row>
    <row r="3446" spans="1:2" x14ac:dyDescent="0.2">
      <c r="A3446" s="135" t="s">
        <v>3561</v>
      </c>
      <c r="B3446" s="136">
        <v>667</v>
      </c>
    </row>
    <row r="3447" spans="1:2" x14ac:dyDescent="0.2">
      <c r="A3447" s="135" t="s">
        <v>3562</v>
      </c>
      <c r="B3447" s="136"/>
    </row>
    <row r="3448" spans="1:2" x14ac:dyDescent="0.2">
      <c r="A3448" s="135" t="s">
        <v>3563</v>
      </c>
      <c r="B3448" s="136"/>
    </row>
    <row r="3449" spans="1:2" x14ac:dyDescent="0.2">
      <c r="A3449" s="135" t="s">
        <v>3564</v>
      </c>
      <c r="B3449" s="136">
        <v>656</v>
      </c>
    </row>
    <row r="3450" spans="1:2" x14ac:dyDescent="0.2">
      <c r="A3450" s="135" t="s">
        <v>3565</v>
      </c>
      <c r="B3450" s="136">
        <v>636</v>
      </c>
    </row>
    <row r="3451" spans="1:2" x14ac:dyDescent="0.2">
      <c r="A3451" s="135" t="s">
        <v>3566</v>
      </c>
      <c r="B3451" s="136">
        <v>616</v>
      </c>
    </row>
    <row r="3452" spans="1:2" x14ac:dyDescent="0.2">
      <c r="A3452" s="135" t="s">
        <v>3567</v>
      </c>
      <c r="B3452" s="136">
        <v>609</v>
      </c>
    </row>
    <row r="3453" spans="1:2" x14ac:dyDescent="0.2">
      <c r="A3453" s="135" t="s">
        <v>3568</v>
      </c>
      <c r="B3453" s="136">
        <v>607</v>
      </c>
    </row>
    <row r="3454" spans="1:2" x14ac:dyDescent="0.2">
      <c r="A3454" s="135" t="s">
        <v>3569</v>
      </c>
      <c r="B3454" s="136"/>
    </row>
    <row r="3455" spans="1:2" x14ac:dyDescent="0.2">
      <c r="A3455" s="135" t="s">
        <v>3570</v>
      </c>
      <c r="B3455" s="136"/>
    </row>
    <row r="3456" spans="1:2" x14ac:dyDescent="0.2">
      <c r="A3456" s="135" t="s">
        <v>3571</v>
      </c>
      <c r="B3456" s="136"/>
    </row>
    <row r="3457" spans="1:2" x14ac:dyDescent="0.2">
      <c r="A3457" s="135" t="s">
        <v>3572</v>
      </c>
      <c r="B3457" s="136">
        <v>582</v>
      </c>
    </row>
    <row r="3458" spans="1:2" x14ac:dyDescent="0.2">
      <c r="A3458" s="135" t="s">
        <v>3573</v>
      </c>
      <c r="B3458" s="136">
        <v>579</v>
      </c>
    </row>
    <row r="3459" spans="1:2" x14ac:dyDescent="0.2">
      <c r="A3459" s="135" t="s">
        <v>3574</v>
      </c>
      <c r="B3459" s="136">
        <v>591</v>
      </c>
    </row>
    <row r="3460" spans="1:2" x14ac:dyDescent="0.2">
      <c r="A3460" s="135" t="s">
        <v>3575</v>
      </c>
      <c r="B3460" s="136">
        <v>608</v>
      </c>
    </row>
    <row r="3461" spans="1:2" x14ac:dyDescent="0.2">
      <c r="A3461" s="135" t="s">
        <v>3576</v>
      </c>
      <c r="B3461" s="136"/>
    </row>
    <row r="3462" spans="1:2" x14ac:dyDescent="0.2">
      <c r="A3462" s="135" t="s">
        <v>3577</v>
      </c>
      <c r="B3462" s="136"/>
    </row>
    <row r="3463" spans="1:2" x14ac:dyDescent="0.2">
      <c r="A3463" s="135" t="s">
        <v>3578</v>
      </c>
      <c r="B3463" s="136">
        <v>607</v>
      </c>
    </row>
    <row r="3464" spans="1:2" x14ac:dyDescent="0.2">
      <c r="A3464" s="135" t="s">
        <v>3579</v>
      </c>
      <c r="B3464" s="136">
        <v>606</v>
      </c>
    </row>
    <row r="3465" spans="1:2" x14ac:dyDescent="0.2">
      <c r="A3465" s="135" t="s">
        <v>3580</v>
      </c>
      <c r="B3465" s="136">
        <v>625</v>
      </c>
    </row>
    <row r="3466" spans="1:2" x14ac:dyDescent="0.2">
      <c r="A3466" s="135" t="s">
        <v>3581</v>
      </c>
      <c r="B3466" s="136">
        <v>638</v>
      </c>
    </row>
    <row r="3467" spans="1:2" x14ac:dyDescent="0.2">
      <c r="A3467" s="135" t="s">
        <v>3582</v>
      </c>
      <c r="B3467" s="136">
        <v>649</v>
      </c>
    </row>
    <row r="3468" spans="1:2" x14ac:dyDescent="0.2">
      <c r="A3468" s="135" t="s">
        <v>3583</v>
      </c>
      <c r="B3468" s="136"/>
    </row>
    <row r="3469" spans="1:2" x14ac:dyDescent="0.2">
      <c r="A3469" s="135" t="s">
        <v>3584</v>
      </c>
      <c r="B3469" s="136"/>
    </row>
    <row r="3470" spans="1:2" x14ac:dyDescent="0.2">
      <c r="A3470" s="135" t="s">
        <v>3585</v>
      </c>
      <c r="B3470" s="136">
        <v>653</v>
      </c>
    </row>
    <row r="3471" spans="1:2" x14ac:dyDescent="0.2">
      <c r="A3471" s="135" t="s">
        <v>3586</v>
      </c>
      <c r="B3471" s="136">
        <v>646</v>
      </c>
    </row>
    <row r="3472" spans="1:2" x14ac:dyDescent="0.2">
      <c r="A3472" s="135" t="s">
        <v>3587</v>
      </c>
      <c r="B3472" s="136">
        <v>631</v>
      </c>
    </row>
    <row r="3473" spans="1:2" x14ac:dyDescent="0.2">
      <c r="A3473" s="135" t="s">
        <v>3588</v>
      </c>
      <c r="B3473" s="136">
        <v>616</v>
      </c>
    </row>
    <row r="3474" spans="1:2" x14ac:dyDescent="0.2">
      <c r="A3474" s="135" t="s">
        <v>3589</v>
      </c>
      <c r="B3474" s="136">
        <v>605</v>
      </c>
    </row>
    <row r="3475" spans="1:2" x14ac:dyDescent="0.2">
      <c r="A3475" s="135" t="s">
        <v>3590</v>
      </c>
      <c r="B3475" s="136"/>
    </row>
    <row r="3476" spans="1:2" x14ac:dyDescent="0.2">
      <c r="A3476" s="135" t="s">
        <v>3591</v>
      </c>
      <c r="B3476" s="136"/>
    </row>
    <row r="3477" spans="1:2" x14ac:dyDescent="0.2">
      <c r="A3477" s="135" t="s">
        <v>3592</v>
      </c>
      <c r="B3477" s="136">
        <v>589</v>
      </c>
    </row>
    <row r="3478" spans="1:2" x14ac:dyDescent="0.2">
      <c r="A3478" s="135" t="s">
        <v>3593</v>
      </c>
      <c r="B3478" s="136">
        <v>581</v>
      </c>
    </row>
    <row r="3479" spans="1:2" x14ac:dyDescent="0.2">
      <c r="A3479" s="135" t="s">
        <v>3594</v>
      </c>
      <c r="B3479" s="136">
        <v>589</v>
      </c>
    </row>
    <row r="3480" spans="1:2" x14ac:dyDescent="0.2">
      <c r="A3480" s="135" t="s">
        <v>3595</v>
      </c>
      <c r="B3480" s="136">
        <v>580</v>
      </c>
    </row>
    <row r="3481" spans="1:2" x14ac:dyDescent="0.2">
      <c r="A3481" s="135" t="s">
        <v>3596</v>
      </c>
      <c r="B3481" s="136">
        <v>572</v>
      </c>
    </row>
    <row r="3482" spans="1:2" x14ac:dyDescent="0.2">
      <c r="A3482" s="135" t="s">
        <v>3597</v>
      </c>
      <c r="B3482" s="136"/>
    </row>
    <row r="3483" spans="1:2" x14ac:dyDescent="0.2">
      <c r="A3483" s="135" t="s">
        <v>3598</v>
      </c>
      <c r="B3483" s="136"/>
    </row>
    <row r="3484" spans="1:2" x14ac:dyDescent="0.2">
      <c r="A3484" s="135" t="s">
        <v>3599</v>
      </c>
      <c r="B3484" s="136">
        <v>573</v>
      </c>
    </row>
    <row r="3485" spans="1:2" x14ac:dyDescent="0.2">
      <c r="A3485" s="135" t="s">
        <v>3600</v>
      </c>
      <c r="B3485" s="136"/>
    </row>
    <row r="3486" spans="1:2" x14ac:dyDescent="0.2">
      <c r="A3486" s="135" t="s">
        <v>3601</v>
      </c>
      <c r="B3486" s="136">
        <v>568</v>
      </c>
    </row>
    <row r="3487" spans="1:2" x14ac:dyDescent="0.2">
      <c r="A3487" s="135" t="s">
        <v>3602</v>
      </c>
      <c r="B3487" s="136">
        <v>582</v>
      </c>
    </row>
    <row r="3488" spans="1:2" x14ac:dyDescent="0.2">
      <c r="A3488" s="135" t="s">
        <v>3603</v>
      </c>
      <c r="B3488" s="136">
        <v>581</v>
      </c>
    </row>
    <row r="3489" spans="1:2" x14ac:dyDescent="0.2">
      <c r="A3489" s="135" t="s">
        <v>3604</v>
      </c>
      <c r="B3489" s="136"/>
    </row>
    <row r="3490" spans="1:2" x14ac:dyDescent="0.2">
      <c r="A3490" s="135" t="s">
        <v>3605</v>
      </c>
      <c r="B3490" s="136"/>
    </row>
    <row r="3491" spans="1:2" x14ac:dyDescent="0.2">
      <c r="A3491" s="135" t="s">
        <v>3606</v>
      </c>
      <c r="B3491" s="136">
        <v>584</v>
      </c>
    </row>
    <row r="3492" spans="1:2" x14ac:dyDescent="0.2">
      <c r="A3492" s="135" t="s">
        <v>3607</v>
      </c>
      <c r="B3492" s="136">
        <v>575</v>
      </c>
    </row>
    <row r="3493" spans="1:2" x14ac:dyDescent="0.2">
      <c r="A3493" s="135" t="s">
        <v>3608</v>
      </c>
      <c r="B3493" s="136">
        <v>577</v>
      </c>
    </row>
    <row r="3494" spans="1:2" x14ac:dyDescent="0.2">
      <c r="A3494" s="135" t="s">
        <v>3609</v>
      </c>
      <c r="B3494" s="136">
        <v>563</v>
      </c>
    </row>
    <row r="3495" spans="1:2" x14ac:dyDescent="0.2">
      <c r="A3495" s="135" t="s">
        <v>3610</v>
      </c>
      <c r="B3495" s="136">
        <v>559</v>
      </c>
    </row>
    <row r="3496" spans="1:2" x14ac:dyDescent="0.2">
      <c r="A3496" s="135" t="s">
        <v>3611</v>
      </c>
      <c r="B3496" s="136"/>
    </row>
    <row r="3497" spans="1:2" x14ac:dyDescent="0.2">
      <c r="A3497" s="135" t="s">
        <v>3612</v>
      </c>
      <c r="B3497" s="136"/>
    </row>
    <row r="3498" spans="1:2" x14ac:dyDescent="0.2">
      <c r="A3498" s="135" t="s">
        <v>3613</v>
      </c>
      <c r="B3498" s="136">
        <v>545</v>
      </c>
    </row>
    <row r="3499" spans="1:2" x14ac:dyDescent="0.2">
      <c r="A3499" s="135" t="s">
        <v>3614</v>
      </c>
      <c r="B3499" s="136">
        <v>545</v>
      </c>
    </row>
    <row r="3500" spans="1:2" x14ac:dyDescent="0.2">
      <c r="A3500" s="135" t="s">
        <v>3615</v>
      </c>
      <c r="B3500" s="136">
        <v>542</v>
      </c>
    </row>
    <row r="3501" spans="1:2" x14ac:dyDescent="0.2">
      <c r="A3501" s="135" t="s">
        <v>3616</v>
      </c>
      <c r="B3501" s="136"/>
    </row>
    <row r="3502" spans="1:2" x14ac:dyDescent="0.2">
      <c r="A3502" s="135" t="s">
        <v>3617</v>
      </c>
      <c r="B3502" s="136">
        <v>533</v>
      </c>
    </row>
    <row r="3503" spans="1:2" x14ac:dyDescent="0.2">
      <c r="A3503" s="135" t="s">
        <v>3618</v>
      </c>
      <c r="B3503" s="136"/>
    </row>
    <row r="3504" spans="1:2" x14ac:dyDescent="0.2">
      <c r="A3504" s="135" t="s">
        <v>3619</v>
      </c>
      <c r="B3504" s="136"/>
    </row>
    <row r="3505" spans="1:2" x14ac:dyDescent="0.2">
      <c r="A3505" s="135" t="s">
        <v>3620</v>
      </c>
      <c r="B3505" s="136">
        <v>501</v>
      </c>
    </row>
    <row r="3506" spans="1:2" x14ac:dyDescent="0.2">
      <c r="A3506" s="135" t="s">
        <v>3621</v>
      </c>
      <c r="B3506" s="136">
        <v>508</v>
      </c>
    </row>
    <row r="3507" spans="1:2" x14ac:dyDescent="0.2">
      <c r="A3507" s="135" t="s">
        <v>3622</v>
      </c>
      <c r="B3507" s="136">
        <v>502</v>
      </c>
    </row>
    <row r="3508" spans="1:2" x14ac:dyDescent="0.2">
      <c r="A3508" s="135" t="s">
        <v>3623</v>
      </c>
      <c r="B3508" s="136">
        <v>494</v>
      </c>
    </row>
    <row r="3509" spans="1:2" x14ac:dyDescent="0.2">
      <c r="A3509" s="135" t="s">
        <v>3624</v>
      </c>
      <c r="B3509" s="136">
        <v>501</v>
      </c>
    </row>
    <row r="3510" spans="1:2" x14ac:dyDescent="0.2">
      <c r="A3510" s="135" t="s">
        <v>3625</v>
      </c>
      <c r="B3510" s="136"/>
    </row>
    <row r="3511" spans="1:2" x14ac:dyDescent="0.2">
      <c r="A3511" s="135" t="s">
        <v>3626</v>
      </c>
      <c r="B3511" s="136"/>
    </row>
    <row r="3512" spans="1:2" x14ac:dyDescent="0.2">
      <c r="A3512" s="135" t="s">
        <v>3627</v>
      </c>
      <c r="B3512" s="136">
        <v>484</v>
      </c>
    </row>
    <row r="3513" spans="1:2" x14ac:dyDescent="0.2">
      <c r="A3513" s="135" t="s">
        <v>3628</v>
      </c>
      <c r="B3513" s="136">
        <v>479</v>
      </c>
    </row>
    <row r="3514" spans="1:2" x14ac:dyDescent="0.2">
      <c r="A3514" s="135" t="s">
        <v>3629</v>
      </c>
      <c r="B3514" s="136">
        <v>500</v>
      </c>
    </row>
    <row r="3515" spans="1:2" x14ac:dyDescent="0.2">
      <c r="A3515" s="135" t="s">
        <v>3630</v>
      </c>
      <c r="B3515" s="136">
        <v>514</v>
      </c>
    </row>
    <row r="3516" spans="1:2" x14ac:dyDescent="0.2">
      <c r="A3516" s="135" t="s">
        <v>3631</v>
      </c>
      <c r="B3516" s="136">
        <v>507</v>
      </c>
    </row>
    <row r="3517" spans="1:2" x14ac:dyDescent="0.2">
      <c r="A3517" s="135" t="s">
        <v>3632</v>
      </c>
      <c r="B3517" s="136"/>
    </row>
    <row r="3518" spans="1:2" x14ac:dyDescent="0.2">
      <c r="A3518" s="135" t="s">
        <v>3633</v>
      </c>
      <c r="B3518" s="136"/>
    </row>
    <row r="3519" spans="1:2" x14ac:dyDescent="0.2">
      <c r="A3519" s="135" t="s">
        <v>3634</v>
      </c>
      <c r="B3519" s="136">
        <v>494</v>
      </c>
    </row>
    <row r="3520" spans="1:2" x14ac:dyDescent="0.2">
      <c r="A3520" s="135" t="s">
        <v>3635</v>
      </c>
      <c r="B3520" s="136">
        <v>489</v>
      </c>
    </row>
    <row r="3521" spans="1:2" x14ac:dyDescent="0.2">
      <c r="A3521" s="135" t="s">
        <v>3636</v>
      </c>
      <c r="B3521" s="136">
        <v>488</v>
      </c>
    </row>
    <row r="3522" spans="1:2" x14ac:dyDescent="0.2">
      <c r="A3522" s="135" t="s">
        <v>3637</v>
      </c>
      <c r="B3522" s="136">
        <v>480</v>
      </c>
    </row>
    <row r="3523" spans="1:2" x14ac:dyDescent="0.2">
      <c r="A3523" s="135" t="s">
        <v>3638</v>
      </c>
      <c r="B3523" s="136">
        <v>481</v>
      </c>
    </row>
    <row r="3524" spans="1:2" x14ac:dyDescent="0.2">
      <c r="A3524" s="135" t="s">
        <v>3639</v>
      </c>
      <c r="B3524" s="136"/>
    </row>
    <row r="3525" spans="1:2" x14ac:dyDescent="0.2">
      <c r="A3525" s="135" t="s">
        <v>3640</v>
      </c>
      <c r="B3525" s="136"/>
    </row>
    <row r="3526" spans="1:2" x14ac:dyDescent="0.2">
      <c r="A3526" s="135" t="s">
        <v>3641</v>
      </c>
      <c r="B3526" s="136">
        <v>478</v>
      </c>
    </row>
    <row r="3527" spans="1:2" x14ac:dyDescent="0.2">
      <c r="A3527" s="135" t="s">
        <v>3642</v>
      </c>
      <c r="B3527" s="136">
        <v>482</v>
      </c>
    </row>
    <row r="3528" spans="1:2" x14ac:dyDescent="0.2">
      <c r="A3528" s="135" t="s">
        <v>3643</v>
      </c>
      <c r="B3528" s="136">
        <v>480</v>
      </c>
    </row>
    <row r="3529" spans="1:2" x14ac:dyDescent="0.2">
      <c r="A3529" s="135" t="s">
        <v>3644</v>
      </c>
      <c r="B3529" s="136"/>
    </row>
    <row r="3530" spans="1:2" x14ac:dyDescent="0.2">
      <c r="A3530" s="135" t="s">
        <v>3645</v>
      </c>
      <c r="B3530" s="136">
        <v>486</v>
      </c>
    </row>
    <row r="3531" spans="1:2" x14ac:dyDescent="0.2">
      <c r="A3531" s="135" t="s">
        <v>3646</v>
      </c>
      <c r="B3531" s="136"/>
    </row>
    <row r="3532" spans="1:2" x14ac:dyDescent="0.2">
      <c r="A3532" s="135" t="s">
        <v>3647</v>
      </c>
      <c r="B3532" s="136"/>
    </row>
    <row r="3533" spans="1:2" x14ac:dyDescent="0.2">
      <c r="A3533" s="135" t="s">
        <v>3648</v>
      </c>
      <c r="B3533" s="136">
        <v>480</v>
      </c>
    </row>
    <row r="3534" spans="1:2" x14ac:dyDescent="0.2">
      <c r="A3534" s="135" t="s">
        <v>3649</v>
      </c>
      <c r="B3534" s="136">
        <v>471</v>
      </c>
    </row>
    <row r="3535" spans="1:2" x14ac:dyDescent="0.2">
      <c r="A3535" s="135" t="s">
        <v>3650</v>
      </c>
      <c r="B3535" s="136">
        <v>463</v>
      </c>
    </row>
    <row r="3536" spans="1:2" x14ac:dyDescent="0.2">
      <c r="A3536" s="135" t="s">
        <v>3651</v>
      </c>
      <c r="B3536" s="136"/>
    </row>
    <row r="3537" spans="1:2" x14ac:dyDescent="0.2">
      <c r="A3537" s="135" t="s">
        <v>3652</v>
      </c>
      <c r="B3537" s="136">
        <v>450</v>
      </c>
    </row>
    <row r="3538" spans="1:2" x14ac:dyDescent="0.2">
      <c r="A3538" s="135" t="s">
        <v>3653</v>
      </c>
      <c r="B3538" s="136"/>
    </row>
    <row r="3539" spans="1:2" x14ac:dyDescent="0.2">
      <c r="A3539" s="135" t="s">
        <v>3654</v>
      </c>
      <c r="B3539" s="136"/>
    </row>
    <row r="3540" spans="1:2" x14ac:dyDescent="0.2">
      <c r="A3540" s="135" t="s">
        <v>3655</v>
      </c>
      <c r="B3540" s="136">
        <v>428</v>
      </c>
    </row>
    <row r="3541" spans="1:2" x14ac:dyDescent="0.2">
      <c r="A3541" s="135" t="s">
        <v>3656</v>
      </c>
      <c r="B3541" s="136">
        <v>432</v>
      </c>
    </row>
    <row r="3542" spans="1:2" x14ac:dyDescent="0.2">
      <c r="A3542" s="135" t="s">
        <v>3657</v>
      </c>
      <c r="B3542" s="136">
        <v>423</v>
      </c>
    </row>
    <row r="3543" spans="1:2" x14ac:dyDescent="0.2">
      <c r="A3543" s="135" t="s">
        <v>3658</v>
      </c>
      <c r="B3543" s="136">
        <v>412</v>
      </c>
    </row>
    <row r="3544" spans="1:2" x14ac:dyDescent="0.2">
      <c r="A3544" s="135" t="s">
        <v>3659</v>
      </c>
      <c r="B3544" s="136">
        <v>410</v>
      </c>
    </row>
    <row r="3545" spans="1:2" x14ac:dyDescent="0.2">
      <c r="A3545" s="135" t="s">
        <v>3660</v>
      </c>
      <c r="B3545" s="136"/>
    </row>
    <row r="3546" spans="1:2" x14ac:dyDescent="0.2">
      <c r="A3546" s="135" t="s">
        <v>3661</v>
      </c>
      <c r="B3546" s="136"/>
    </row>
    <row r="3547" spans="1:2" x14ac:dyDescent="0.2">
      <c r="A3547" s="135" t="s">
        <v>3662</v>
      </c>
      <c r="B3547" s="136">
        <v>410</v>
      </c>
    </row>
    <row r="3548" spans="1:2" x14ac:dyDescent="0.2">
      <c r="A3548" s="135" t="s">
        <v>3663</v>
      </c>
      <c r="B3548" s="136">
        <v>427</v>
      </c>
    </row>
    <row r="3549" spans="1:2" x14ac:dyDescent="0.2">
      <c r="A3549" s="135" t="s">
        <v>3664</v>
      </c>
      <c r="B3549" s="136">
        <v>440</v>
      </c>
    </row>
    <row r="3550" spans="1:2" x14ac:dyDescent="0.2">
      <c r="A3550" s="135" t="s">
        <v>3665</v>
      </c>
      <c r="B3550" s="136">
        <v>429</v>
      </c>
    </row>
    <row r="3551" spans="1:2" x14ac:dyDescent="0.2">
      <c r="A3551" s="135" t="s">
        <v>3666</v>
      </c>
      <c r="B3551" s="136">
        <v>439</v>
      </c>
    </row>
    <row r="3552" spans="1:2" x14ac:dyDescent="0.2">
      <c r="A3552" s="135" t="s">
        <v>3667</v>
      </c>
      <c r="B3552" s="136"/>
    </row>
    <row r="3553" spans="1:2" x14ac:dyDescent="0.2">
      <c r="A3553" s="135" t="s">
        <v>3668</v>
      </c>
      <c r="B3553" s="136"/>
    </row>
    <row r="3554" spans="1:2" x14ac:dyDescent="0.2">
      <c r="A3554" s="135" t="s">
        <v>3669</v>
      </c>
      <c r="B3554" s="136"/>
    </row>
    <row r="3555" spans="1:2" x14ac:dyDescent="0.2">
      <c r="A3555" s="135" t="s">
        <v>3670</v>
      </c>
      <c r="B3555" s="136">
        <v>441</v>
      </c>
    </row>
    <row r="3556" spans="1:2" x14ac:dyDescent="0.2">
      <c r="A3556" s="135" t="s">
        <v>3671</v>
      </c>
      <c r="B3556" s="136">
        <v>429</v>
      </c>
    </row>
    <row r="3557" spans="1:2" x14ac:dyDescent="0.2">
      <c r="A3557" s="135" t="s">
        <v>3672</v>
      </c>
      <c r="B3557" s="136">
        <v>435</v>
      </c>
    </row>
    <row r="3558" spans="1:2" x14ac:dyDescent="0.2">
      <c r="A3558" s="135" t="s">
        <v>3673</v>
      </c>
      <c r="B3558" s="136">
        <v>430</v>
      </c>
    </row>
    <row r="3559" spans="1:2" x14ac:dyDescent="0.2">
      <c r="A3559" s="135" t="s">
        <v>3674</v>
      </c>
      <c r="B3559" s="136"/>
    </row>
    <row r="3560" spans="1:2" x14ac:dyDescent="0.2">
      <c r="A3560" s="135" t="s">
        <v>3675</v>
      </c>
      <c r="B3560" s="136"/>
    </row>
    <row r="3561" spans="1:2" x14ac:dyDescent="0.2">
      <c r="A3561" s="135" t="s">
        <v>3676</v>
      </c>
      <c r="B3561" s="136">
        <v>427</v>
      </c>
    </row>
    <row r="3562" spans="1:2" x14ac:dyDescent="0.2">
      <c r="A3562" s="135" t="s">
        <v>3677</v>
      </c>
      <c r="B3562" s="136">
        <v>428</v>
      </c>
    </row>
    <row r="3563" spans="1:2" x14ac:dyDescent="0.2">
      <c r="A3563" s="135" t="s">
        <v>3678</v>
      </c>
      <c r="B3563" s="136">
        <v>443</v>
      </c>
    </row>
    <row r="3564" spans="1:2" x14ac:dyDescent="0.2">
      <c r="A3564" s="135" t="s">
        <v>3679</v>
      </c>
      <c r="B3564" s="136">
        <v>483</v>
      </c>
    </row>
    <row r="3565" spans="1:2" x14ac:dyDescent="0.2">
      <c r="A3565" s="135" t="s">
        <v>3680</v>
      </c>
      <c r="B3565" s="136">
        <v>493</v>
      </c>
    </row>
    <row r="3566" spans="1:2" x14ac:dyDescent="0.2">
      <c r="A3566" s="135" t="s">
        <v>3681</v>
      </c>
      <c r="B3566" s="136"/>
    </row>
    <row r="3567" spans="1:2" x14ac:dyDescent="0.2">
      <c r="A3567" s="135" t="s">
        <v>3682</v>
      </c>
      <c r="B3567" s="136"/>
    </row>
    <row r="3568" spans="1:2" x14ac:dyDescent="0.2">
      <c r="A3568" s="135" t="s">
        <v>3683</v>
      </c>
      <c r="B3568" s="136">
        <v>525</v>
      </c>
    </row>
    <row r="3569" spans="1:2" x14ac:dyDescent="0.2">
      <c r="A3569" s="135" t="s">
        <v>3684</v>
      </c>
      <c r="B3569" s="136">
        <v>512</v>
      </c>
    </row>
    <row r="3570" spans="1:2" x14ac:dyDescent="0.2">
      <c r="A3570" s="135" t="s">
        <v>3685</v>
      </c>
      <c r="B3570" s="136">
        <v>523</v>
      </c>
    </row>
    <row r="3571" spans="1:2" x14ac:dyDescent="0.2">
      <c r="A3571" s="135" t="s">
        <v>3686</v>
      </c>
      <c r="B3571" s="136">
        <v>548</v>
      </c>
    </row>
    <row r="3572" spans="1:2" x14ac:dyDescent="0.2">
      <c r="A3572" s="135" t="s">
        <v>3687</v>
      </c>
      <c r="B3572" s="136">
        <v>546</v>
      </c>
    </row>
    <row r="3573" spans="1:2" x14ac:dyDescent="0.2">
      <c r="A3573" s="135" t="s">
        <v>3688</v>
      </c>
      <c r="B3573" s="136"/>
    </row>
    <row r="3574" spans="1:2" x14ac:dyDescent="0.2">
      <c r="A3574" s="135" t="s">
        <v>3689</v>
      </c>
      <c r="B3574" s="136"/>
    </row>
    <row r="3575" spans="1:2" x14ac:dyDescent="0.2">
      <c r="A3575" s="135" t="s">
        <v>3690</v>
      </c>
      <c r="B3575" s="136">
        <v>522</v>
      </c>
    </row>
    <row r="3576" spans="1:2" x14ac:dyDescent="0.2">
      <c r="A3576" s="135" t="s">
        <v>3691</v>
      </c>
      <c r="B3576" s="136">
        <v>527</v>
      </c>
    </row>
    <row r="3577" spans="1:2" x14ac:dyDescent="0.2">
      <c r="A3577" s="135" t="s">
        <v>3692</v>
      </c>
      <c r="B3577" s="136">
        <v>508</v>
      </c>
    </row>
    <row r="3578" spans="1:2" x14ac:dyDescent="0.2">
      <c r="A3578" s="135" t="s">
        <v>3693</v>
      </c>
      <c r="B3578" s="136">
        <v>506</v>
      </c>
    </row>
    <row r="3579" spans="1:2" x14ac:dyDescent="0.2">
      <c r="A3579" s="135" t="s">
        <v>3694</v>
      </c>
      <c r="B3579" s="136">
        <v>522</v>
      </c>
    </row>
    <row r="3580" spans="1:2" x14ac:dyDescent="0.2">
      <c r="A3580" s="135" t="s">
        <v>3695</v>
      </c>
      <c r="B3580" s="136"/>
    </row>
    <row r="3581" spans="1:2" x14ac:dyDescent="0.2">
      <c r="A3581" s="135" t="s">
        <v>3696</v>
      </c>
      <c r="B3581" s="136"/>
    </row>
    <row r="3582" spans="1:2" x14ac:dyDescent="0.2">
      <c r="A3582" s="135" t="s">
        <v>3697</v>
      </c>
      <c r="B3582" s="136"/>
    </row>
    <row r="3583" spans="1:2" x14ac:dyDescent="0.2">
      <c r="A3583" s="135" t="s">
        <v>3698</v>
      </c>
      <c r="B3583" s="136">
        <v>539</v>
      </c>
    </row>
    <row r="3584" spans="1:2" x14ac:dyDescent="0.2">
      <c r="A3584" s="135" t="s">
        <v>3699</v>
      </c>
      <c r="B3584" s="136">
        <v>557</v>
      </c>
    </row>
    <row r="3585" spans="1:2" x14ac:dyDescent="0.2">
      <c r="A3585" s="135" t="s">
        <v>3700</v>
      </c>
      <c r="B3585" s="136">
        <v>587</v>
      </c>
    </row>
    <row r="3586" spans="1:2" x14ac:dyDescent="0.2">
      <c r="A3586" s="135" t="s">
        <v>3701</v>
      </c>
      <c r="B3586" s="136">
        <v>586</v>
      </c>
    </row>
    <row r="3587" spans="1:2" x14ac:dyDescent="0.2">
      <c r="A3587" s="135" t="s">
        <v>3702</v>
      </c>
      <c r="B3587" s="136"/>
    </row>
    <row r="3588" spans="1:2" x14ac:dyDescent="0.2">
      <c r="A3588" s="135" t="s">
        <v>3703</v>
      </c>
      <c r="B3588" s="136"/>
    </row>
    <row r="3589" spans="1:2" x14ac:dyDescent="0.2">
      <c r="A3589" s="135" t="s">
        <v>3704</v>
      </c>
      <c r="B3589" s="136">
        <v>575</v>
      </c>
    </row>
    <row r="3590" spans="1:2" x14ac:dyDescent="0.2">
      <c r="A3590" s="135" t="s">
        <v>3705</v>
      </c>
      <c r="B3590" s="136">
        <v>566</v>
      </c>
    </row>
    <row r="3591" spans="1:2" x14ac:dyDescent="0.2">
      <c r="A3591" s="135" t="s">
        <v>3706</v>
      </c>
      <c r="B3591" s="136">
        <v>587</v>
      </c>
    </row>
    <row r="3592" spans="1:2" x14ac:dyDescent="0.2">
      <c r="A3592" s="135" t="s">
        <v>3707</v>
      </c>
      <c r="B3592" s="136">
        <v>571</v>
      </c>
    </row>
    <row r="3593" spans="1:2" x14ac:dyDescent="0.2">
      <c r="A3593" s="135" t="s">
        <v>3708</v>
      </c>
      <c r="B3593" s="136">
        <v>579</v>
      </c>
    </row>
    <row r="3594" spans="1:2" x14ac:dyDescent="0.2">
      <c r="A3594" s="135" t="s">
        <v>3709</v>
      </c>
      <c r="B3594" s="136"/>
    </row>
    <row r="3595" spans="1:2" x14ac:dyDescent="0.2">
      <c r="A3595" s="135" t="s">
        <v>3710</v>
      </c>
      <c r="B3595" s="136"/>
    </row>
    <row r="3596" spans="1:2" x14ac:dyDescent="0.2">
      <c r="A3596" s="135" t="s">
        <v>3711</v>
      </c>
      <c r="B3596" s="136">
        <v>556</v>
      </c>
    </row>
    <row r="3597" spans="1:2" x14ac:dyDescent="0.2">
      <c r="A3597" s="135" t="s">
        <v>3712</v>
      </c>
      <c r="B3597" s="136">
        <v>563</v>
      </c>
    </row>
    <row r="3598" spans="1:2" x14ac:dyDescent="0.2">
      <c r="A3598" s="135" t="s">
        <v>3713</v>
      </c>
      <c r="B3598" s="136">
        <v>547</v>
      </c>
    </row>
    <row r="3599" spans="1:2" x14ac:dyDescent="0.2">
      <c r="A3599" s="135" t="s">
        <v>3714</v>
      </c>
      <c r="B3599" s="136">
        <v>549</v>
      </c>
    </row>
    <row r="3600" spans="1:2" x14ac:dyDescent="0.2">
      <c r="A3600" s="135" t="s">
        <v>3715</v>
      </c>
      <c r="B3600" s="136">
        <v>540</v>
      </c>
    </row>
    <row r="3601" spans="1:2" x14ac:dyDescent="0.2">
      <c r="A3601" s="135" t="s">
        <v>3716</v>
      </c>
      <c r="B3601" s="136"/>
    </row>
    <row r="3602" spans="1:2" x14ac:dyDescent="0.2">
      <c r="A3602" s="135" t="s">
        <v>3717</v>
      </c>
      <c r="B3602" s="136"/>
    </row>
    <row r="3603" spans="1:2" x14ac:dyDescent="0.2">
      <c r="A3603" s="135" t="s">
        <v>3718</v>
      </c>
      <c r="B3603" s="136">
        <v>522</v>
      </c>
    </row>
    <row r="3604" spans="1:2" x14ac:dyDescent="0.2">
      <c r="A3604" s="135" t="s">
        <v>3719</v>
      </c>
      <c r="B3604" s="136">
        <v>533</v>
      </c>
    </row>
    <row r="3605" spans="1:2" x14ac:dyDescent="0.2">
      <c r="A3605" s="135" t="s">
        <v>3720</v>
      </c>
      <c r="B3605" s="136">
        <v>550</v>
      </c>
    </row>
    <row r="3606" spans="1:2" x14ac:dyDescent="0.2">
      <c r="A3606" s="135" t="s">
        <v>3721</v>
      </c>
      <c r="B3606" s="136">
        <v>565</v>
      </c>
    </row>
    <row r="3607" spans="1:2" x14ac:dyDescent="0.2">
      <c r="A3607" s="135" t="s">
        <v>3722</v>
      </c>
      <c r="B3607" s="136">
        <v>567</v>
      </c>
    </row>
    <row r="3608" spans="1:2" x14ac:dyDescent="0.2">
      <c r="A3608" s="135" t="s">
        <v>3723</v>
      </c>
      <c r="B3608" s="136"/>
    </row>
    <row r="3609" spans="1:2" x14ac:dyDescent="0.2">
      <c r="A3609" s="135" t="s">
        <v>3724</v>
      </c>
      <c r="B3609" s="136"/>
    </row>
    <row r="3610" spans="1:2" x14ac:dyDescent="0.2">
      <c r="A3610" s="135" t="s">
        <v>3725</v>
      </c>
      <c r="B3610" s="136">
        <v>562</v>
      </c>
    </row>
    <row r="3611" spans="1:2" x14ac:dyDescent="0.2">
      <c r="A3611" s="135" t="s">
        <v>3726</v>
      </c>
      <c r="B3611" s="136">
        <v>567</v>
      </c>
    </row>
    <row r="3612" spans="1:2" x14ac:dyDescent="0.2">
      <c r="A3612" s="135" t="s">
        <v>3727</v>
      </c>
      <c r="B3612" s="136">
        <v>561</v>
      </c>
    </row>
    <row r="3613" spans="1:2" x14ac:dyDescent="0.2">
      <c r="A3613" s="135" t="s">
        <v>3728</v>
      </c>
      <c r="B3613" s="136">
        <v>550</v>
      </c>
    </row>
    <row r="3614" spans="1:2" x14ac:dyDescent="0.2">
      <c r="A3614" s="135" t="s">
        <v>3729</v>
      </c>
      <c r="B3614" s="136">
        <v>529</v>
      </c>
    </row>
    <row r="3615" spans="1:2" x14ac:dyDescent="0.2">
      <c r="A3615" s="135" t="s">
        <v>3730</v>
      </c>
      <c r="B3615" s="136"/>
    </row>
    <row r="3616" spans="1:2" x14ac:dyDescent="0.2">
      <c r="A3616" s="135" t="s">
        <v>3731</v>
      </c>
      <c r="B3616" s="136"/>
    </row>
    <row r="3617" spans="1:2" x14ac:dyDescent="0.2">
      <c r="A3617" s="135" t="s">
        <v>3732</v>
      </c>
      <c r="B3617" s="136">
        <v>554</v>
      </c>
    </row>
    <row r="3618" spans="1:2" x14ac:dyDescent="0.2">
      <c r="A3618" s="135" t="s">
        <v>3733</v>
      </c>
      <c r="B3618" s="136">
        <v>556</v>
      </c>
    </row>
    <row r="3619" spans="1:2" x14ac:dyDescent="0.2">
      <c r="A3619" s="135" t="s">
        <v>3734</v>
      </c>
      <c r="B3619" s="136">
        <v>579</v>
      </c>
    </row>
    <row r="3620" spans="1:2" x14ac:dyDescent="0.2">
      <c r="A3620" s="135" t="s">
        <v>3735</v>
      </c>
      <c r="B3620" s="136">
        <v>573</v>
      </c>
    </row>
    <row r="3621" spans="1:2" x14ac:dyDescent="0.2">
      <c r="A3621" s="135" t="s">
        <v>3736</v>
      </c>
      <c r="B3621" s="136">
        <v>568</v>
      </c>
    </row>
    <row r="3622" spans="1:2" x14ac:dyDescent="0.2">
      <c r="A3622" s="135" t="s">
        <v>3737</v>
      </c>
      <c r="B3622" s="136"/>
    </row>
    <row r="3623" spans="1:2" x14ac:dyDescent="0.2">
      <c r="A3623" s="135" t="s">
        <v>3738</v>
      </c>
      <c r="B3623" s="136"/>
    </row>
    <row r="3624" spans="1:2" x14ac:dyDescent="0.2">
      <c r="A3624" s="135" t="s">
        <v>3739</v>
      </c>
      <c r="B3624" s="136">
        <v>577</v>
      </c>
    </row>
    <row r="3625" spans="1:2" x14ac:dyDescent="0.2">
      <c r="A3625" s="135" t="s">
        <v>3740</v>
      </c>
      <c r="B3625" s="136">
        <v>556</v>
      </c>
    </row>
    <row r="3626" spans="1:2" x14ac:dyDescent="0.2">
      <c r="A3626" s="135" t="s">
        <v>3741</v>
      </c>
      <c r="B3626" s="136">
        <v>559</v>
      </c>
    </row>
    <row r="3627" spans="1:2" x14ac:dyDescent="0.2">
      <c r="A3627" s="135" t="s">
        <v>3742</v>
      </c>
      <c r="B3627" s="136">
        <v>543</v>
      </c>
    </row>
    <row r="3628" spans="1:2" x14ac:dyDescent="0.2">
      <c r="A3628" s="135" t="s">
        <v>3743</v>
      </c>
      <c r="B3628" s="136">
        <v>564</v>
      </c>
    </row>
    <row r="3629" spans="1:2" x14ac:dyDescent="0.2">
      <c r="A3629" s="135" t="s">
        <v>3744</v>
      </c>
      <c r="B3629" s="136"/>
    </row>
    <row r="3630" spans="1:2" x14ac:dyDescent="0.2">
      <c r="A3630" s="135" t="s">
        <v>3745</v>
      </c>
      <c r="B3630" s="136"/>
    </row>
    <row r="3631" spans="1:2" x14ac:dyDescent="0.2">
      <c r="A3631" s="135" t="s">
        <v>3746</v>
      </c>
      <c r="B3631" s="136">
        <v>563</v>
      </c>
    </row>
    <row r="3632" spans="1:2" x14ac:dyDescent="0.2">
      <c r="A3632" s="135" t="s">
        <v>3747</v>
      </c>
      <c r="B3632" s="136">
        <v>536</v>
      </c>
    </row>
    <row r="3633" spans="1:2" x14ac:dyDescent="0.2">
      <c r="A3633" s="135" t="s">
        <v>3748</v>
      </c>
      <c r="B3633" s="136">
        <v>549</v>
      </c>
    </row>
    <row r="3634" spans="1:2" x14ac:dyDescent="0.2">
      <c r="A3634" s="135" t="s">
        <v>3749</v>
      </c>
      <c r="B3634" s="136">
        <v>549</v>
      </c>
    </row>
    <row r="3635" spans="1:2" x14ac:dyDescent="0.2">
      <c r="A3635" s="135" t="s">
        <v>3750</v>
      </c>
      <c r="B3635" s="136"/>
    </row>
    <row r="3636" spans="1:2" x14ac:dyDescent="0.2">
      <c r="A3636" s="135" t="s">
        <v>3751</v>
      </c>
      <c r="B3636" s="136"/>
    </row>
    <row r="3637" spans="1:2" x14ac:dyDescent="0.2">
      <c r="A3637" s="135" t="s">
        <v>3752</v>
      </c>
      <c r="B3637" s="136"/>
    </row>
    <row r="3638" spans="1:2" x14ac:dyDescent="0.2">
      <c r="A3638" s="135" t="s">
        <v>3753</v>
      </c>
      <c r="B3638" s="136">
        <v>543</v>
      </c>
    </row>
    <row r="3639" spans="1:2" x14ac:dyDescent="0.2">
      <c r="A3639" s="135" t="s">
        <v>3754</v>
      </c>
      <c r="B3639" s="136">
        <v>541</v>
      </c>
    </row>
    <row r="3640" spans="1:2" x14ac:dyDescent="0.2">
      <c r="A3640" s="135" t="s">
        <v>3755</v>
      </c>
      <c r="B3640" s="136">
        <v>557</v>
      </c>
    </row>
    <row r="3641" spans="1:2" x14ac:dyDescent="0.2">
      <c r="A3641" s="135" t="s">
        <v>3756</v>
      </c>
      <c r="B3641" s="136">
        <v>618</v>
      </c>
    </row>
    <row r="3642" spans="1:2" x14ac:dyDescent="0.2">
      <c r="A3642" s="135" t="s">
        <v>3757</v>
      </c>
      <c r="B3642" s="136">
        <v>596</v>
      </c>
    </row>
    <row r="3643" spans="1:2" x14ac:dyDescent="0.2">
      <c r="A3643" s="135" t="s">
        <v>3758</v>
      </c>
      <c r="B3643" s="136"/>
    </row>
    <row r="3644" spans="1:2" x14ac:dyDescent="0.2">
      <c r="A3644" s="135" t="s">
        <v>3759</v>
      </c>
      <c r="B3644" s="136"/>
    </row>
    <row r="3645" spans="1:2" x14ac:dyDescent="0.2">
      <c r="A3645" s="135" t="s">
        <v>3760</v>
      </c>
      <c r="B3645" s="136">
        <v>604</v>
      </c>
    </row>
    <row r="3646" spans="1:2" x14ac:dyDescent="0.2">
      <c r="A3646" s="135" t="s">
        <v>3761</v>
      </c>
      <c r="B3646" s="136">
        <v>612</v>
      </c>
    </row>
    <row r="3647" spans="1:2" x14ac:dyDescent="0.2">
      <c r="A3647" s="135" t="s">
        <v>3762</v>
      </c>
      <c r="B3647" s="136">
        <v>638</v>
      </c>
    </row>
    <row r="3648" spans="1:2" x14ac:dyDescent="0.2">
      <c r="A3648" s="135" t="s">
        <v>3763</v>
      </c>
      <c r="B3648" s="136">
        <v>616</v>
      </c>
    </row>
    <row r="3649" spans="1:2" x14ac:dyDescent="0.2">
      <c r="A3649" s="135" t="s">
        <v>3764</v>
      </c>
      <c r="B3649" s="136">
        <v>606</v>
      </c>
    </row>
    <row r="3650" spans="1:2" x14ac:dyDescent="0.2">
      <c r="A3650" s="135" t="s">
        <v>3765</v>
      </c>
      <c r="B3650" s="136"/>
    </row>
    <row r="3651" spans="1:2" x14ac:dyDescent="0.2">
      <c r="A3651" s="135" t="s">
        <v>3766</v>
      </c>
      <c r="B3651" s="136"/>
    </row>
    <row r="3652" spans="1:2" x14ac:dyDescent="0.2">
      <c r="A3652" s="135" t="s">
        <v>3767</v>
      </c>
      <c r="B3652" s="136">
        <v>602</v>
      </c>
    </row>
    <row r="3653" spans="1:2" x14ac:dyDescent="0.2">
      <c r="A3653" s="135" t="s">
        <v>3768</v>
      </c>
      <c r="B3653" s="136">
        <v>630</v>
      </c>
    </row>
    <row r="3654" spans="1:2" x14ac:dyDescent="0.2">
      <c r="A3654" s="135" t="s">
        <v>3769</v>
      </c>
      <c r="B3654" s="136">
        <v>672</v>
      </c>
    </row>
    <row r="3655" spans="1:2" x14ac:dyDescent="0.2">
      <c r="A3655" s="135" t="s">
        <v>3770</v>
      </c>
      <c r="B3655" s="136">
        <v>679</v>
      </c>
    </row>
    <row r="3656" spans="1:2" x14ac:dyDescent="0.2">
      <c r="A3656" s="135" t="s">
        <v>3771</v>
      </c>
      <c r="B3656" s="136">
        <v>663</v>
      </c>
    </row>
    <row r="3657" spans="1:2" x14ac:dyDescent="0.2">
      <c r="A3657" s="135" t="s">
        <v>3772</v>
      </c>
      <c r="B3657" s="136"/>
    </row>
    <row r="3658" spans="1:2" x14ac:dyDescent="0.2">
      <c r="A3658" s="135" t="s">
        <v>3773</v>
      </c>
      <c r="B3658" s="136"/>
    </row>
    <row r="3659" spans="1:2" x14ac:dyDescent="0.2">
      <c r="A3659" s="135" t="s">
        <v>3774</v>
      </c>
      <c r="B3659" s="136">
        <v>701</v>
      </c>
    </row>
    <row r="3660" spans="1:2" x14ac:dyDescent="0.2">
      <c r="A3660" s="135" t="s">
        <v>3775</v>
      </c>
      <c r="B3660" s="136">
        <v>675</v>
      </c>
    </row>
    <row r="3661" spans="1:2" x14ac:dyDescent="0.2">
      <c r="A3661" s="135" t="s">
        <v>3776</v>
      </c>
      <c r="B3661" s="136">
        <v>669</v>
      </c>
    </row>
    <row r="3662" spans="1:2" x14ac:dyDescent="0.2">
      <c r="A3662" s="135" t="s">
        <v>3777</v>
      </c>
      <c r="B3662" s="136">
        <v>722</v>
      </c>
    </row>
    <row r="3663" spans="1:2" x14ac:dyDescent="0.2">
      <c r="A3663" s="135" t="s">
        <v>3778</v>
      </c>
      <c r="B3663" s="136">
        <v>761</v>
      </c>
    </row>
    <row r="3664" spans="1:2" x14ac:dyDescent="0.2">
      <c r="A3664" s="135" t="s">
        <v>3779</v>
      </c>
      <c r="B3664" s="136"/>
    </row>
    <row r="3665" spans="1:2" x14ac:dyDescent="0.2">
      <c r="A3665" s="135" t="s">
        <v>3780</v>
      </c>
      <c r="B3665" s="136"/>
    </row>
    <row r="3666" spans="1:2" x14ac:dyDescent="0.2">
      <c r="A3666" s="135" t="s">
        <v>3781</v>
      </c>
      <c r="B3666" s="136">
        <v>808</v>
      </c>
    </row>
    <row r="3667" spans="1:2" x14ac:dyDescent="0.2">
      <c r="A3667" s="135" t="s">
        <v>3782</v>
      </c>
      <c r="B3667" s="136">
        <v>758</v>
      </c>
    </row>
    <row r="3668" spans="1:2" x14ac:dyDescent="0.2">
      <c r="A3668" s="135" t="s">
        <v>3783</v>
      </c>
      <c r="B3668" s="136">
        <v>777</v>
      </c>
    </row>
    <row r="3669" spans="1:2" x14ac:dyDescent="0.2">
      <c r="A3669" s="135" t="s">
        <v>3784</v>
      </c>
      <c r="B3669" s="136">
        <v>763</v>
      </c>
    </row>
    <row r="3670" spans="1:2" x14ac:dyDescent="0.2">
      <c r="A3670" s="135" t="s">
        <v>3785</v>
      </c>
      <c r="B3670" s="136">
        <v>710</v>
      </c>
    </row>
    <row r="3671" spans="1:2" x14ac:dyDescent="0.2">
      <c r="A3671" s="135" t="s">
        <v>3786</v>
      </c>
      <c r="B3671" s="136"/>
    </row>
    <row r="3672" spans="1:2" x14ac:dyDescent="0.2">
      <c r="A3672" s="135" t="s">
        <v>3787</v>
      </c>
      <c r="B3672" s="136"/>
    </row>
    <row r="3673" spans="1:2" x14ac:dyDescent="0.2">
      <c r="A3673" s="135" t="s">
        <v>3788</v>
      </c>
      <c r="B3673" s="136">
        <v>728</v>
      </c>
    </row>
    <row r="3674" spans="1:2" x14ac:dyDescent="0.2">
      <c r="A3674" s="135" t="s">
        <v>3789</v>
      </c>
      <c r="B3674" s="136">
        <v>712</v>
      </c>
    </row>
    <row r="3675" spans="1:2" x14ac:dyDescent="0.2">
      <c r="A3675" s="135" t="s">
        <v>3790</v>
      </c>
      <c r="B3675" s="136">
        <v>697</v>
      </c>
    </row>
    <row r="3676" spans="1:2" x14ac:dyDescent="0.2">
      <c r="A3676" s="135" t="s">
        <v>3791</v>
      </c>
      <c r="B3676" s="136">
        <v>758</v>
      </c>
    </row>
    <row r="3677" spans="1:2" x14ac:dyDescent="0.2">
      <c r="A3677" s="135" t="s">
        <v>3792</v>
      </c>
      <c r="B3677" s="136">
        <v>749</v>
      </c>
    </row>
    <row r="3678" spans="1:2" x14ac:dyDescent="0.2">
      <c r="A3678" s="135" t="s">
        <v>3793</v>
      </c>
      <c r="B3678" s="136"/>
    </row>
    <row r="3679" spans="1:2" x14ac:dyDescent="0.2">
      <c r="A3679" s="135" t="s">
        <v>3794</v>
      </c>
      <c r="B3679" s="136"/>
    </row>
    <row r="3680" spans="1:2" x14ac:dyDescent="0.2">
      <c r="A3680" s="135" t="s">
        <v>3795</v>
      </c>
      <c r="B3680" s="136">
        <v>729</v>
      </c>
    </row>
    <row r="3681" spans="1:2" x14ac:dyDescent="0.2">
      <c r="A3681" s="135" t="s">
        <v>3796</v>
      </c>
      <c r="B3681" s="136">
        <v>699</v>
      </c>
    </row>
    <row r="3682" spans="1:2" x14ac:dyDescent="0.2">
      <c r="A3682" s="135" t="s">
        <v>3797</v>
      </c>
      <c r="B3682" s="136">
        <v>720</v>
      </c>
    </row>
    <row r="3683" spans="1:2" x14ac:dyDescent="0.2">
      <c r="A3683" s="135" t="s">
        <v>3798</v>
      </c>
      <c r="B3683" s="136">
        <v>712</v>
      </c>
    </row>
    <row r="3684" spans="1:2" x14ac:dyDescent="0.2">
      <c r="A3684" s="135" t="s">
        <v>3799</v>
      </c>
      <c r="B3684" s="136">
        <v>701</v>
      </c>
    </row>
    <row r="3685" spans="1:2" x14ac:dyDescent="0.2">
      <c r="A3685" s="135" t="s">
        <v>3800</v>
      </c>
      <c r="B3685" s="136"/>
    </row>
    <row r="3686" spans="1:2" x14ac:dyDescent="0.2">
      <c r="A3686" s="135" t="s">
        <v>3801</v>
      </c>
      <c r="B3686" s="136"/>
    </row>
    <row r="3687" spans="1:2" x14ac:dyDescent="0.2">
      <c r="A3687" s="135" t="s">
        <v>3802</v>
      </c>
      <c r="B3687" s="136"/>
    </row>
    <row r="3688" spans="1:2" x14ac:dyDescent="0.2">
      <c r="A3688" s="135" t="s">
        <v>3803</v>
      </c>
      <c r="B3688" s="136">
        <v>712</v>
      </c>
    </row>
    <row r="3689" spans="1:2" x14ac:dyDescent="0.2">
      <c r="A3689" s="135" t="s">
        <v>3804</v>
      </c>
      <c r="B3689" s="136">
        <v>691</v>
      </c>
    </row>
    <row r="3690" spans="1:2" x14ac:dyDescent="0.2">
      <c r="A3690" s="135" t="s">
        <v>3805</v>
      </c>
      <c r="B3690" s="136">
        <v>705</v>
      </c>
    </row>
    <row r="3691" spans="1:2" x14ac:dyDescent="0.2">
      <c r="A3691" s="135" t="s">
        <v>3806</v>
      </c>
      <c r="B3691" s="136">
        <v>672</v>
      </c>
    </row>
    <row r="3692" spans="1:2" x14ac:dyDescent="0.2">
      <c r="A3692" s="135" t="s">
        <v>3807</v>
      </c>
      <c r="B3692" s="136"/>
    </row>
    <row r="3693" spans="1:2" x14ac:dyDescent="0.2">
      <c r="A3693" s="135" t="s">
        <v>3808</v>
      </c>
      <c r="B3693" s="136"/>
    </row>
    <row r="3694" spans="1:2" x14ac:dyDescent="0.2">
      <c r="A3694" s="135" t="s">
        <v>3809</v>
      </c>
      <c r="B3694" s="136">
        <v>642</v>
      </c>
    </row>
    <row r="3695" spans="1:2" x14ac:dyDescent="0.2">
      <c r="A3695" s="135" t="s">
        <v>3810</v>
      </c>
      <c r="B3695" s="136">
        <v>654</v>
      </c>
    </row>
    <row r="3696" spans="1:2" x14ac:dyDescent="0.2">
      <c r="A3696" s="135" t="s">
        <v>3811</v>
      </c>
      <c r="B3696" s="136">
        <v>668</v>
      </c>
    </row>
    <row r="3697" spans="1:2" x14ac:dyDescent="0.2">
      <c r="A3697" s="135" t="s">
        <v>3812</v>
      </c>
      <c r="B3697" s="136">
        <v>683</v>
      </c>
    </row>
    <row r="3698" spans="1:2" x14ac:dyDescent="0.2">
      <c r="A3698" s="135" t="s">
        <v>3813</v>
      </c>
      <c r="B3698" s="136">
        <v>683</v>
      </c>
    </row>
    <row r="3699" spans="1:2" x14ac:dyDescent="0.2">
      <c r="A3699" s="135" t="s">
        <v>3814</v>
      </c>
      <c r="B3699" s="136"/>
    </row>
    <row r="3700" spans="1:2" x14ac:dyDescent="0.2">
      <c r="A3700" s="135" t="s">
        <v>3815</v>
      </c>
      <c r="B3700" s="136"/>
    </row>
    <row r="3701" spans="1:2" x14ac:dyDescent="0.2">
      <c r="A3701" s="135" t="s">
        <v>3816</v>
      </c>
      <c r="B3701" s="136">
        <v>705</v>
      </c>
    </row>
    <row r="3702" spans="1:2" x14ac:dyDescent="0.2">
      <c r="A3702" s="135" t="s">
        <v>3817</v>
      </c>
      <c r="B3702" s="136">
        <v>680</v>
      </c>
    </row>
    <row r="3703" spans="1:2" x14ac:dyDescent="0.2">
      <c r="A3703" s="135" t="s">
        <v>3818</v>
      </c>
      <c r="B3703" s="136">
        <v>674</v>
      </c>
    </row>
    <row r="3704" spans="1:2" x14ac:dyDescent="0.2">
      <c r="A3704" s="135" t="s">
        <v>3819</v>
      </c>
      <c r="B3704" s="136">
        <v>651</v>
      </c>
    </row>
    <row r="3705" spans="1:2" x14ac:dyDescent="0.2">
      <c r="A3705" s="135" t="s">
        <v>3820</v>
      </c>
      <c r="B3705" s="136">
        <v>663</v>
      </c>
    </row>
    <row r="3706" spans="1:2" x14ac:dyDescent="0.2">
      <c r="A3706" s="135" t="s">
        <v>3821</v>
      </c>
      <c r="B3706" s="136"/>
    </row>
    <row r="3707" spans="1:2" x14ac:dyDescent="0.2">
      <c r="A3707" s="135" t="s">
        <v>3822</v>
      </c>
      <c r="B3707" s="136"/>
    </row>
    <row r="3708" spans="1:2" x14ac:dyDescent="0.2">
      <c r="A3708" s="135" t="s">
        <v>3823</v>
      </c>
      <c r="B3708" s="136">
        <v>651</v>
      </c>
    </row>
    <row r="3709" spans="1:2" x14ac:dyDescent="0.2">
      <c r="A3709" s="135" t="s">
        <v>3824</v>
      </c>
      <c r="B3709" s="136">
        <v>655</v>
      </c>
    </row>
    <row r="3710" spans="1:2" x14ac:dyDescent="0.2">
      <c r="A3710" s="135" t="s">
        <v>3825</v>
      </c>
      <c r="B3710" s="136">
        <v>646</v>
      </c>
    </row>
    <row r="3711" spans="1:2" x14ac:dyDescent="0.2">
      <c r="A3711" s="135" t="s">
        <v>3826</v>
      </c>
      <c r="B3711" s="136">
        <v>642</v>
      </c>
    </row>
    <row r="3712" spans="1:2" x14ac:dyDescent="0.2">
      <c r="A3712" s="135" t="s">
        <v>3827</v>
      </c>
      <c r="B3712" s="136">
        <v>660</v>
      </c>
    </row>
    <row r="3713" spans="1:2" x14ac:dyDescent="0.2">
      <c r="A3713" s="135" t="s">
        <v>3828</v>
      </c>
      <c r="B3713" s="136"/>
    </row>
    <row r="3714" spans="1:2" x14ac:dyDescent="0.2">
      <c r="A3714" s="135" t="s">
        <v>3829</v>
      </c>
      <c r="B3714" s="136"/>
    </row>
    <row r="3715" spans="1:2" x14ac:dyDescent="0.2">
      <c r="A3715" s="135" t="s">
        <v>3830</v>
      </c>
      <c r="B3715" s="136">
        <v>666</v>
      </c>
    </row>
    <row r="3716" spans="1:2" x14ac:dyDescent="0.2">
      <c r="A3716" s="135" t="s">
        <v>3831</v>
      </c>
      <c r="B3716" s="136">
        <v>655</v>
      </c>
    </row>
    <row r="3717" spans="1:2" x14ac:dyDescent="0.2">
      <c r="A3717" s="135" t="s">
        <v>3832</v>
      </c>
      <c r="B3717" s="136">
        <v>650</v>
      </c>
    </row>
    <row r="3718" spans="1:2" x14ac:dyDescent="0.2">
      <c r="A3718" s="135" t="s">
        <v>3833</v>
      </c>
      <c r="B3718" s="136">
        <v>646</v>
      </c>
    </row>
    <row r="3719" spans="1:2" x14ac:dyDescent="0.2">
      <c r="A3719" s="135" t="s">
        <v>3834</v>
      </c>
      <c r="B3719" s="136">
        <v>623</v>
      </c>
    </row>
    <row r="3720" spans="1:2" x14ac:dyDescent="0.2">
      <c r="A3720" s="135" t="s">
        <v>3835</v>
      </c>
      <c r="B3720" s="136"/>
    </row>
    <row r="3721" spans="1:2" x14ac:dyDescent="0.2">
      <c r="A3721" s="135" t="s">
        <v>3836</v>
      </c>
      <c r="B3721" s="136"/>
    </row>
    <row r="3722" spans="1:2" x14ac:dyDescent="0.2">
      <c r="A3722" s="135" t="s">
        <v>3837</v>
      </c>
      <c r="B3722" s="136"/>
    </row>
    <row r="3723" spans="1:2" x14ac:dyDescent="0.2">
      <c r="A3723" s="135" t="s">
        <v>3838</v>
      </c>
      <c r="B3723" s="136">
        <v>622</v>
      </c>
    </row>
    <row r="3724" spans="1:2" x14ac:dyDescent="0.2">
      <c r="A3724" s="135" t="s">
        <v>3839</v>
      </c>
      <c r="B3724" s="136">
        <v>632</v>
      </c>
    </row>
    <row r="3725" spans="1:2" x14ac:dyDescent="0.2">
      <c r="A3725" s="135" t="s">
        <v>3840</v>
      </c>
      <c r="B3725" s="136">
        <v>648</v>
      </c>
    </row>
    <row r="3726" spans="1:2" x14ac:dyDescent="0.2">
      <c r="A3726" s="135" t="s">
        <v>3841</v>
      </c>
      <c r="B3726" s="136">
        <v>633</v>
      </c>
    </row>
    <row r="3727" spans="1:2" x14ac:dyDescent="0.2">
      <c r="A3727" s="135" t="s">
        <v>3842</v>
      </c>
      <c r="B3727" s="136"/>
    </row>
    <row r="3728" spans="1:2" x14ac:dyDescent="0.2">
      <c r="A3728" s="135" t="s">
        <v>3843</v>
      </c>
      <c r="B3728" s="136"/>
    </row>
    <row r="3729" spans="1:2" x14ac:dyDescent="0.2">
      <c r="A3729" s="135" t="s">
        <v>3844</v>
      </c>
      <c r="B3729" s="136">
        <v>625</v>
      </c>
    </row>
    <row r="3730" spans="1:2" x14ac:dyDescent="0.2">
      <c r="A3730" s="135" t="s">
        <v>3845</v>
      </c>
      <c r="B3730" s="136">
        <v>621</v>
      </c>
    </row>
    <row r="3731" spans="1:2" x14ac:dyDescent="0.2">
      <c r="A3731" s="135" t="s">
        <v>3846</v>
      </c>
      <c r="B3731" s="136">
        <v>615</v>
      </c>
    </row>
    <row r="3732" spans="1:2" x14ac:dyDescent="0.2">
      <c r="A3732" s="135" t="s">
        <v>3847</v>
      </c>
      <c r="B3732" s="136">
        <v>607</v>
      </c>
    </row>
    <row r="3733" spans="1:2" x14ac:dyDescent="0.2">
      <c r="A3733" s="135" t="s">
        <v>3848</v>
      </c>
      <c r="B3733" s="136">
        <v>583</v>
      </c>
    </row>
    <row r="3734" spans="1:2" x14ac:dyDescent="0.2">
      <c r="A3734" s="135" t="s">
        <v>3849</v>
      </c>
      <c r="B3734" s="136"/>
    </row>
    <row r="3735" spans="1:2" x14ac:dyDescent="0.2">
      <c r="A3735" s="135" t="s">
        <v>3850</v>
      </c>
      <c r="B3735" s="136"/>
    </row>
    <row r="3736" spans="1:2" x14ac:dyDescent="0.2">
      <c r="A3736" s="135" t="s">
        <v>3851</v>
      </c>
      <c r="B3736" s="136">
        <v>587</v>
      </c>
    </row>
    <row r="3737" spans="1:2" x14ac:dyDescent="0.2">
      <c r="A3737" s="135" t="s">
        <v>3852</v>
      </c>
      <c r="B3737" s="136">
        <v>589</v>
      </c>
    </row>
    <row r="3738" spans="1:2" x14ac:dyDescent="0.2">
      <c r="A3738" s="135" t="s">
        <v>3853</v>
      </c>
      <c r="B3738" s="136">
        <v>607</v>
      </c>
    </row>
    <row r="3739" spans="1:2" x14ac:dyDescent="0.2">
      <c r="A3739" s="135" t="s">
        <v>3854</v>
      </c>
      <c r="B3739" s="136">
        <v>606</v>
      </c>
    </row>
    <row r="3740" spans="1:2" x14ac:dyDescent="0.2">
      <c r="A3740" s="135" t="s">
        <v>3855</v>
      </c>
      <c r="B3740" s="136">
        <v>613</v>
      </c>
    </row>
    <row r="3741" spans="1:2" x14ac:dyDescent="0.2">
      <c r="A3741" s="135" t="s">
        <v>3856</v>
      </c>
      <c r="B3741" s="136"/>
    </row>
    <row r="3742" spans="1:2" x14ac:dyDescent="0.2">
      <c r="A3742" s="135" t="s">
        <v>3857</v>
      </c>
      <c r="B3742" s="136"/>
    </row>
    <row r="3743" spans="1:2" x14ac:dyDescent="0.2">
      <c r="A3743" s="135" t="s">
        <v>3858</v>
      </c>
      <c r="B3743" s="136">
        <v>627</v>
      </c>
    </row>
    <row r="3744" spans="1:2" x14ac:dyDescent="0.2">
      <c r="A3744" s="135" t="s">
        <v>3859</v>
      </c>
      <c r="B3744" s="136">
        <v>628</v>
      </c>
    </row>
    <row r="3745" spans="1:2" x14ac:dyDescent="0.2">
      <c r="A3745" s="135" t="s">
        <v>3860</v>
      </c>
      <c r="B3745" s="136">
        <v>611</v>
      </c>
    </row>
    <row r="3746" spans="1:2" x14ac:dyDescent="0.2">
      <c r="A3746" s="135" t="s">
        <v>3861</v>
      </c>
      <c r="B3746" s="136">
        <v>592</v>
      </c>
    </row>
    <row r="3747" spans="1:2" x14ac:dyDescent="0.2">
      <c r="A3747" s="135" t="s">
        <v>3862</v>
      </c>
      <c r="B3747" s="136">
        <v>593</v>
      </c>
    </row>
    <row r="3748" spans="1:2" x14ac:dyDescent="0.2">
      <c r="A3748" s="135" t="s">
        <v>3863</v>
      </c>
      <c r="B3748" s="136"/>
    </row>
    <row r="3749" spans="1:2" x14ac:dyDescent="0.2">
      <c r="A3749" s="135" t="s">
        <v>3864</v>
      </c>
      <c r="B3749" s="136"/>
    </row>
    <row r="3750" spans="1:2" x14ac:dyDescent="0.2">
      <c r="A3750" s="135" t="s">
        <v>3865</v>
      </c>
      <c r="B3750" s="136">
        <v>596</v>
      </c>
    </row>
    <row r="3751" spans="1:2" x14ac:dyDescent="0.2">
      <c r="A3751" s="135" t="s">
        <v>3866</v>
      </c>
      <c r="B3751" s="136">
        <v>598</v>
      </c>
    </row>
    <row r="3752" spans="1:2" x14ac:dyDescent="0.2">
      <c r="A3752" s="135" t="s">
        <v>3867</v>
      </c>
      <c r="B3752" s="136">
        <v>598</v>
      </c>
    </row>
    <row r="3753" spans="1:2" x14ac:dyDescent="0.2">
      <c r="A3753" s="135" t="s">
        <v>3868</v>
      </c>
      <c r="B3753" s="136">
        <v>606</v>
      </c>
    </row>
    <row r="3754" spans="1:2" x14ac:dyDescent="0.2">
      <c r="A3754" s="135" t="s">
        <v>3869</v>
      </c>
      <c r="B3754" s="136">
        <v>595</v>
      </c>
    </row>
    <row r="3755" spans="1:2" x14ac:dyDescent="0.2">
      <c r="A3755" s="135" t="s">
        <v>3870</v>
      </c>
      <c r="B3755" s="136"/>
    </row>
    <row r="3756" spans="1:2" x14ac:dyDescent="0.2">
      <c r="A3756" s="135" t="s">
        <v>3871</v>
      </c>
      <c r="B3756" s="136"/>
    </row>
    <row r="3757" spans="1:2" x14ac:dyDescent="0.2">
      <c r="A3757" s="135" t="s">
        <v>3872</v>
      </c>
      <c r="B3757" s="136">
        <v>590</v>
      </c>
    </row>
    <row r="3758" spans="1:2" x14ac:dyDescent="0.2">
      <c r="A3758" s="135" t="s">
        <v>3873</v>
      </c>
      <c r="B3758" s="136">
        <v>582</v>
      </c>
    </row>
    <row r="3759" spans="1:2" x14ac:dyDescent="0.2">
      <c r="A3759" s="135" t="s">
        <v>3874</v>
      </c>
      <c r="B3759" s="136">
        <v>585</v>
      </c>
    </row>
    <row r="3760" spans="1:2" x14ac:dyDescent="0.2">
      <c r="A3760" s="135" t="s">
        <v>3875</v>
      </c>
      <c r="B3760" s="136">
        <v>579</v>
      </c>
    </row>
    <row r="3761" spans="1:2" x14ac:dyDescent="0.2">
      <c r="A3761" s="135" t="s">
        <v>3876</v>
      </c>
      <c r="B3761" s="136">
        <v>563</v>
      </c>
    </row>
    <row r="3762" spans="1:2" x14ac:dyDescent="0.2">
      <c r="A3762" s="135" t="s">
        <v>3877</v>
      </c>
      <c r="B3762" s="136"/>
    </row>
    <row r="3763" spans="1:2" x14ac:dyDescent="0.2">
      <c r="A3763" s="135" t="s">
        <v>3878</v>
      </c>
      <c r="B3763" s="136"/>
    </row>
    <row r="3764" spans="1:2" x14ac:dyDescent="0.2">
      <c r="A3764" s="135" t="s">
        <v>3879</v>
      </c>
      <c r="B3764" s="136">
        <v>561</v>
      </c>
    </row>
    <row r="3765" spans="1:2" x14ac:dyDescent="0.2">
      <c r="A3765" s="135" t="s">
        <v>3880</v>
      </c>
      <c r="B3765" s="136">
        <v>554</v>
      </c>
    </row>
    <row r="3766" spans="1:2" x14ac:dyDescent="0.2">
      <c r="A3766" s="135" t="s">
        <v>3881</v>
      </c>
      <c r="B3766" s="136">
        <v>550</v>
      </c>
    </row>
    <row r="3767" spans="1:2" x14ac:dyDescent="0.2">
      <c r="A3767" s="135" t="s">
        <v>3882</v>
      </c>
      <c r="B3767" s="136">
        <v>549</v>
      </c>
    </row>
    <row r="3768" spans="1:2" x14ac:dyDescent="0.2">
      <c r="A3768" s="135" t="s">
        <v>3883</v>
      </c>
      <c r="B3768" s="136">
        <v>527</v>
      </c>
    </row>
    <row r="3769" spans="1:2" x14ac:dyDescent="0.2">
      <c r="A3769" s="135" t="s">
        <v>3884</v>
      </c>
      <c r="B3769" s="136"/>
    </row>
    <row r="3770" spans="1:2" x14ac:dyDescent="0.2">
      <c r="A3770" s="135" t="s">
        <v>3885</v>
      </c>
      <c r="B3770" s="136"/>
    </row>
    <row r="3771" spans="1:2" x14ac:dyDescent="0.2">
      <c r="A3771" s="135" t="s">
        <v>3886</v>
      </c>
      <c r="B3771" s="136">
        <v>523</v>
      </c>
    </row>
    <row r="3772" spans="1:2" x14ac:dyDescent="0.2">
      <c r="A3772" s="135" t="s">
        <v>3887</v>
      </c>
      <c r="B3772" s="136">
        <v>516</v>
      </c>
    </row>
    <row r="3773" spans="1:2" x14ac:dyDescent="0.2">
      <c r="A3773" s="135" t="s">
        <v>3888</v>
      </c>
      <c r="B3773" s="136">
        <v>522</v>
      </c>
    </row>
    <row r="3774" spans="1:2" x14ac:dyDescent="0.2">
      <c r="A3774" s="135" t="s">
        <v>3889</v>
      </c>
      <c r="B3774" s="136">
        <v>534</v>
      </c>
    </row>
    <row r="3775" spans="1:2" x14ac:dyDescent="0.2">
      <c r="A3775" s="135" t="s">
        <v>3890</v>
      </c>
      <c r="B3775" s="136">
        <v>525</v>
      </c>
    </row>
    <row r="3776" spans="1:2" x14ac:dyDescent="0.2">
      <c r="A3776" s="135" t="s">
        <v>3891</v>
      </c>
      <c r="B3776" s="136"/>
    </row>
    <row r="3777" spans="1:2" x14ac:dyDescent="0.2">
      <c r="A3777" s="135" t="s">
        <v>3892</v>
      </c>
      <c r="B3777" s="136"/>
    </row>
    <row r="3778" spans="1:2" x14ac:dyDescent="0.2">
      <c r="A3778" s="135" t="s">
        <v>3893</v>
      </c>
      <c r="B3778" s="136">
        <v>509</v>
      </c>
    </row>
    <row r="3779" spans="1:2" x14ac:dyDescent="0.2">
      <c r="A3779" s="135" t="s">
        <v>3894</v>
      </c>
      <c r="B3779" s="136">
        <v>521</v>
      </c>
    </row>
    <row r="3780" spans="1:2" x14ac:dyDescent="0.2">
      <c r="A3780" s="135" t="s">
        <v>3895</v>
      </c>
      <c r="B3780" s="136">
        <v>521</v>
      </c>
    </row>
    <row r="3781" spans="1:2" x14ac:dyDescent="0.2">
      <c r="A3781" s="135" t="s">
        <v>3896</v>
      </c>
      <c r="B3781" s="136">
        <v>522</v>
      </c>
    </row>
    <row r="3782" spans="1:2" x14ac:dyDescent="0.2">
      <c r="A3782" s="135" t="s">
        <v>3897</v>
      </c>
      <c r="B3782" s="136">
        <v>511</v>
      </c>
    </row>
    <row r="3783" spans="1:2" x14ac:dyDescent="0.2">
      <c r="A3783" s="135" t="s">
        <v>3898</v>
      </c>
      <c r="B3783" s="136"/>
    </row>
    <row r="3784" spans="1:2" x14ac:dyDescent="0.2">
      <c r="A3784" s="135" t="s">
        <v>3899</v>
      </c>
      <c r="B3784" s="136"/>
    </row>
    <row r="3785" spans="1:2" x14ac:dyDescent="0.2">
      <c r="A3785" s="135" t="s">
        <v>3900</v>
      </c>
      <c r="B3785" s="136"/>
    </row>
    <row r="3786" spans="1:2" x14ac:dyDescent="0.2">
      <c r="A3786" s="135" t="s">
        <v>3901</v>
      </c>
      <c r="B3786" s="136">
        <v>496</v>
      </c>
    </row>
    <row r="3787" spans="1:2" x14ac:dyDescent="0.2">
      <c r="A3787" s="135" t="s">
        <v>3902</v>
      </c>
      <c r="B3787" s="136">
        <v>496</v>
      </c>
    </row>
    <row r="3788" spans="1:2" x14ac:dyDescent="0.2">
      <c r="A3788" s="135" t="s">
        <v>3903</v>
      </c>
      <c r="B3788" s="136">
        <v>499</v>
      </c>
    </row>
    <row r="3789" spans="1:2" x14ac:dyDescent="0.2">
      <c r="A3789" s="135" t="s">
        <v>3904</v>
      </c>
      <c r="B3789" s="136">
        <v>501</v>
      </c>
    </row>
    <row r="3790" spans="1:2" x14ac:dyDescent="0.2">
      <c r="A3790" s="135" t="s">
        <v>3905</v>
      </c>
      <c r="B3790" s="136"/>
    </row>
    <row r="3791" spans="1:2" x14ac:dyDescent="0.2">
      <c r="A3791" s="135" t="s">
        <v>3906</v>
      </c>
      <c r="B3791" s="136"/>
    </row>
    <row r="3792" spans="1:2" x14ac:dyDescent="0.2">
      <c r="A3792" s="135" t="s">
        <v>3907</v>
      </c>
      <c r="B3792" s="136">
        <v>508</v>
      </c>
    </row>
    <row r="3793" spans="1:2" x14ac:dyDescent="0.2">
      <c r="A3793" s="135" t="s">
        <v>3908</v>
      </c>
      <c r="B3793" s="136">
        <v>502</v>
      </c>
    </row>
    <row r="3794" spans="1:2" x14ac:dyDescent="0.2">
      <c r="A3794" s="135" t="s">
        <v>3909</v>
      </c>
      <c r="B3794" s="136">
        <v>494</v>
      </c>
    </row>
    <row r="3795" spans="1:2" x14ac:dyDescent="0.2">
      <c r="A3795" s="135" t="s">
        <v>3910</v>
      </c>
      <c r="B3795" s="136">
        <v>484</v>
      </c>
    </row>
    <row r="3796" spans="1:2" x14ac:dyDescent="0.2">
      <c r="A3796" s="135" t="s">
        <v>3911</v>
      </c>
      <c r="B3796" s="136">
        <v>466</v>
      </c>
    </row>
    <row r="3797" spans="1:2" x14ac:dyDescent="0.2">
      <c r="A3797" s="135" t="s">
        <v>3912</v>
      </c>
      <c r="B3797" s="136"/>
    </row>
    <row r="3798" spans="1:2" x14ac:dyDescent="0.2">
      <c r="A3798" s="135" t="s">
        <v>3913</v>
      </c>
      <c r="B3798" s="136"/>
    </row>
    <row r="3799" spans="1:2" x14ac:dyDescent="0.2">
      <c r="A3799" s="135" t="s">
        <v>3914</v>
      </c>
      <c r="B3799" s="136">
        <v>458</v>
      </c>
    </row>
    <row r="3800" spans="1:2" x14ac:dyDescent="0.2">
      <c r="A3800" s="135" t="s">
        <v>3915</v>
      </c>
      <c r="B3800" s="136">
        <v>463</v>
      </c>
    </row>
    <row r="3801" spans="1:2" x14ac:dyDescent="0.2">
      <c r="A3801" s="135" t="s">
        <v>3916</v>
      </c>
      <c r="B3801" s="136">
        <v>461</v>
      </c>
    </row>
    <row r="3802" spans="1:2" x14ac:dyDescent="0.2">
      <c r="A3802" s="135" t="s">
        <v>3917</v>
      </c>
      <c r="B3802" s="136">
        <v>472</v>
      </c>
    </row>
    <row r="3803" spans="1:2" x14ac:dyDescent="0.2">
      <c r="A3803" s="135" t="s">
        <v>3918</v>
      </c>
      <c r="B3803" s="136">
        <v>477</v>
      </c>
    </row>
    <row r="3804" spans="1:2" x14ac:dyDescent="0.2">
      <c r="A3804" s="135" t="s">
        <v>3919</v>
      </c>
      <c r="B3804" s="136"/>
    </row>
    <row r="3805" spans="1:2" x14ac:dyDescent="0.2">
      <c r="A3805" s="135" t="s">
        <v>3920</v>
      </c>
      <c r="B3805" s="136"/>
    </row>
    <row r="3806" spans="1:2" x14ac:dyDescent="0.2">
      <c r="A3806" s="135" t="s">
        <v>3921</v>
      </c>
      <c r="B3806" s="136">
        <v>486</v>
      </c>
    </row>
    <row r="3807" spans="1:2" x14ac:dyDescent="0.2">
      <c r="A3807" s="135" t="s">
        <v>3922</v>
      </c>
      <c r="B3807" s="136">
        <v>483</v>
      </c>
    </row>
    <row r="3808" spans="1:2" x14ac:dyDescent="0.2">
      <c r="A3808" s="135" t="s">
        <v>3923</v>
      </c>
      <c r="B3808" s="136">
        <v>475</v>
      </c>
    </row>
    <row r="3809" spans="1:2" x14ac:dyDescent="0.2">
      <c r="A3809" s="135" t="s">
        <v>3924</v>
      </c>
      <c r="B3809" s="136">
        <v>469</v>
      </c>
    </row>
    <row r="3810" spans="1:2" x14ac:dyDescent="0.2">
      <c r="A3810" s="135" t="s">
        <v>3925</v>
      </c>
      <c r="B3810" s="136">
        <v>464</v>
      </c>
    </row>
    <row r="3811" spans="1:2" x14ac:dyDescent="0.2">
      <c r="A3811" s="135" t="s">
        <v>3926</v>
      </c>
      <c r="B3811" s="136"/>
    </row>
    <row r="3812" spans="1:2" x14ac:dyDescent="0.2">
      <c r="A3812" s="135" t="s">
        <v>3927</v>
      </c>
      <c r="B3812" s="136"/>
    </row>
    <row r="3813" spans="1:2" x14ac:dyDescent="0.2">
      <c r="A3813" s="135" t="s">
        <v>3928</v>
      </c>
      <c r="B3813" s="136">
        <v>445</v>
      </c>
    </row>
    <row r="3814" spans="1:2" x14ac:dyDescent="0.2">
      <c r="A3814" s="135" t="s">
        <v>3929</v>
      </c>
      <c r="B3814" s="136">
        <v>445</v>
      </c>
    </row>
    <row r="3815" spans="1:2" x14ac:dyDescent="0.2">
      <c r="A3815" s="135" t="s">
        <v>3930</v>
      </c>
      <c r="B3815" s="136">
        <v>451</v>
      </c>
    </row>
    <row r="3816" spans="1:2" x14ac:dyDescent="0.2">
      <c r="A3816" s="135" t="s">
        <v>3931</v>
      </c>
      <c r="B3816" s="136">
        <v>457</v>
      </c>
    </row>
    <row r="3817" spans="1:2" x14ac:dyDescent="0.2">
      <c r="A3817" s="135" t="s">
        <v>3932</v>
      </c>
      <c r="B3817" s="136">
        <v>443</v>
      </c>
    </row>
    <row r="3818" spans="1:2" x14ac:dyDescent="0.2">
      <c r="A3818" s="135" t="s">
        <v>3933</v>
      </c>
      <c r="B3818" s="136"/>
    </row>
    <row r="3819" spans="1:2" x14ac:dyDescent="0.2">
      <c r="A3819" s="135" t="s">
        <v>3934</v>
      </c>
      <c r="B3819" s="136"/>
    </row>
    <row r="3820" spans="1:2" x14ac:dyDescent="0.2">
      <c r="A3820" s="135" t="s">
        <v>3935</v>
      </c>
      <c r="B3820" s="136"/>
    </row>
    <row r="3821" spans="1:2" x14ac:dyDescent="0.2">
      <c r="A3821" s="135" t="s">
        <v>3936</v>
      </c>
      <c r="B3821" s="136">
        <v>436</v>
      </c>
    </row>
    <row r="3822" spans="1:2" x14ac:dyDescent="0.2">
      <c r="A3822" s="135" t="s">
        <v>3937</v>
      </c>
      <c r="B3822" s="136">
        <v>452</v>
      </c>
    </row>
    <row r="3823" spans="1:2" x14ac:dyDescent="0.2">
      <c r="A3823" s="135" t="s">
        <v>3938</v>
      </c>
      <c r="B3823" s="136">
        <v>481</v>
      </c>
    </row>
    <row r="3824" spans="1:2" x14ac:dyDescent="0.2">
      <c r="A3824" s="135" t="s">
        <v>3939</v>
      </c>
      <c r="B3824" s="136">
        <v>464</v>
      </c>
    </row>
    <row r="3825" spans="1:2" x14ac:dyDescent="0.2">
      <c r="A3825" s="135" t="s">
        <v>3940</v>
      </c>
      <c r="B3825" s="136"/>
    </row>
    <row r="3826" spans="1:2" x14ac:dyDescent="0.2">
      <c r="A3826" s="135" t="s">
        <v>3941</v>
      </c>
      <c r="B3826" s="136"/>
    </row>
    <row r="3827" spans="1:2" x14ac:dyDescent="0.2">
      <c r="A3827" s="135" t="s">
        <v>3942</v>
      </c>
      <c r="B3827" s="136">
        <v>466</v>
      </c>
    </row>
    <row r="3828" spans="1:2" x14ac:dyDescent="0.2">
      <c r="A3828" s="135" t="s">
        <v>3943</v>
      </c>
      <c r="B3828" s="136">
        <v>484</v>
      </c>
    </row>
    <row r="3829" spans="1:2" x14ac:dyDescent="0.2">
      <c r="A3829" s="135" t="s">
        <v>3944</v>
      </c>
      <c r="B3829" s="136">
        <v>489</v>
      </c>
    </row>
    <row r="3830" spans="1:2" x14ac:dyDescent="0.2">
      <c r="A3830" s="135" t="s">
        <v>3945</v>
      </c>
      <c r="B3830" s="136">
        <v>486</v>
      </c>
    </row>
    <row r="3831" spans="1:2" x14ac:dyDescent="0.2">
      <c r="A3831" s="135" t="s">
        <v>3946</v>
      </c>
      <c r="B3831" s="136">
        <v>490</v>
      </c>
    </row>
    <row r="3832" spans="1:2" x14ac:dyDescent="0.2">
      <c r="A3832" s="135" t="s">
        <v>3947</v>
      </c>
      <c r="B3832" s="136"/>
    </row>
    <row r="3833" spans="1:2" x14ac:dyDescent="0.2">
      <c r="A3833" s="135" t="s">
        <v>3948</v>
      </c>
      <c r="B3833" s="136"/>
    </row>
    <row r="3834" spans="1:2" x14ac:dyDescent="0.2">
      <c r="A3834" s="135" t="s">
        <v>3949</v>
      </c>
      <c r="B3834" s="136">
        <v>510</v>
      </c>
    </row>
    <row r="3835" spans="1:2" x14ac:dyDescent="0.2">
      <c r="A3835" s="135" t="s">
        <v>3950</v>
      </c>
      <c r="B3835" s="136">
        <v>504</v>
      </c>
    </row>
    <row r="3836" spans="1:2" x14ac:dyDescent="0.2">
      <c r="A3836" s="135" t="s">
        <v>3951</v>
      </c>
      <c r="B3836" s="136">
        <v>481</v>
      </c>
    </row>
    <row r="3837" spans="1:2" x14ac:dyDescent="0.2">
      <c r="A3837" s="135" t="s">
        <v>3952</v>
      </c>
      <c r="B3837" s="136">
        <v>483</v>
      </c>
    </row>
    <row r="3838" spans="1:2" x14ac:dyDescent="0.2">
      <c r="A3838" s="135" t="s">
        <v>3953</v>
      </c>
      <c r="B3838" s="136">
        <v>473</v>
      </c>
    </row>
    <row r="3839" spans="1:2" x14ac:dyDescent="0.2">
      <c r="A3839" s="135" t="s">
        <v>3954</v>
      </c>
      <c r="B3839" s="136"/>
    </row>
    <row r="3840" spans="1:2" x14ac:dyDescent="0.2">
      <c r="A3840" s="135" t="s">
        <v>3955</v>
      </c>
      <c r="B3840" s="136"/>
    </row>
    <row r="3841" spans="1:2" x14ac:dyDescent="0.2">
      <c r="A3841" s="135" t="s">
        <v>3956</v>
      </c>
      <c r="B3841" s="136">
        <v>462</v>
      </c>
    </row>
    <row r="3842" spans="1:2" x14ac:dyDescent="0.2">
      <c r="A3842" s="135" t="s">
        <v>3957</v>
      </c>
      <c r="B3842" s="136">
        <v>453</v>
      </c>
    </row>
    <row r="3843" spans="1:2" x14ac:dyDescent="0.2">
      <c r="A3843" s="135" t="s">
        <v>3958</v>
      </c>
      <c r="B3843" s="136">
        <v>457</v>
      </c>
    </row>
    <row r="3844" spans="1:2" x14ac:dyDescent="0.2">
      <c r="A3844" s="135" t="s">
        <v>3959</v>
      </c>
      <c r="B3844" s="136">
        <v>448</v>
      </c>
    </row>
    <row r="3845" spans="1:2" x14ac:dyDescent="0.2">
      <c r="A3845" s="135" t="s">
        <v>3960</v>
      </c>
      <c r="B3845" s="136">
        <v>455</v>
      </c>
    </row>
    <row r="3846" spans="1:2" x14ac:dyDescent="0.2">
      <c r="A3846" s="135" t="s">
        <v>3961</v>
      </c>
      <c r="B3846" s="136"/>
    </row>
    <row r="3847" spans="1:2" x14ac:dyDescent="0.2">
      <c r="A3847" s="135" t="s">
        <v>3962</v>
      </c>
      <c r="B3847" s="136"/>
    </row>
    <row r="3848" spans="1:2" x14ac:dyDescent="0.2">
      <c r="A3848" s="135" t="s">
        <v>3963</v>
      </c>
      <c r="B3848" s="136">
        <v>459</v>
      </c>
    </row>
    <row r="3849" spans="1:2" x14ac:dyDescent="0.2">
      <c r="A3849" s="135" t="s">
        <v>3964</v>
      </c>
      <c r="B3849" s="136">
        <v>462</v>
      </c>
    </row>
    <row r="3850" spans="1:2" x14ac:dyDescent="0.2">
      <c r="A3850" s="135" t="s">
        <v>3965</v>
      </c>
      <c r="B3850" s="136">
        <v>456</v>
      </c>
    </row>
    <row r="3851" spans="1:2" x14ac:dyDescent="0.2">
      <c r="A3851" s="135" t="s">
        <v>3966</v>
      </c>
      <c r="B3851" s="136"/>
    </row>
    <row r="3852" spans="1:2" x14ac:dyDescent="0.2">
      <c r="A3852" s="135" t="s">
        <v>3967</v>
      </c>
      <c r="B3852" s="136">
        <v>441</v>
      </c>
    </row>
    <row r="3853" spans="1:2" x14ac:dyDescent="0.2">
      <c r="A3853" s="135" t="s">
        <v>3968</v>
      </c>
      <c r="B3853" s="136"/>
    </row>
    <row r="3854" spans="1:2" x14ac:dyDescent="0.2">
      <c r="A3854" s="135" t="s">
        <v>3969</v>
      </c>
      <c r="B3854" s="136"/>
    </row>
    <row r="3855" spans="1:2" x14ac:dyDescent="0.2">
      <c r="A3855" s="135" t="s">
        <v>3970</v>
      </c>
      <c r="B3855" s="136">
        <v>436</v>
      </c>
    </row>
    <row r="3856" spans="1:2" x14ac:dyDescent="0.2">
      <c r="A3856" s="135" t="s">
        <v>3971</v>
      </c>
      <c r="B3856" s="136">
        <v>438</v>
      </c>
    </row>
    <row r="3857" spans="1:2" x14ac:dyDescent="0.2">
      <c r="A3857" s="135" t="s">
        <v>3972</v>
      </c>
      <c r="B3857" s="136">
        <v>430</v>
      </c>
    </row>
    <row r="3858" spans="1:2" x14ac:dyDescent="0.2">
      <c r="A3858" s="135" t="s">
        <v>3973</v>
      </c>
      <c r="B3858" s="136">
        <v>431</v>
      </c>
    </row>
    <row r="3859" spans="1:2" x14ac:dyDescent="0.2">
      <c r="A3859" s="135" t="s">
        <v>3974</v>
      </c>
      <c r="B3859" s="136">
        <v>433</v>
      </c>
    </row>
    <row r="3860" spans="1:2" x14ac:dyDescent="0.2">
      <c r="A3860" s="135" t="s">
        <v>3975</v>
      </c>
      <c r="B3860" s="136"/>
    </row>
    <row r="3861" spans="1:2" x14ac:dyDescent="0.2">
      <c r="A3861" s="135" t="s">
        <v>3976</v>
      </c>
      <c r="B3861" s="136"/>
    </row>
    <row r="3862" spans="1:2" x14ac:dyDescent="0.2">
      <c r="A3862" s="135" t="s">
        <v>3977</v>
      </c>
      <c r="B3862" s="136">
        <v>433</v>
      </c>
    </row>
    <row r="3863" spans="1:2" x14ac:dyDescent="0.2">
      <c r="A3863" s="135" t="s">
        <v>3978</v>
      </c>
      <c r="B3863" s="136">
        <v>426</v>
      </c>
    </row>
    <row r="3864" spans="1:2" x14ac:dyDescent="0.2">
      <c r="A3864" s="135" t="s">
        <v>3979</v>
      </c>
      <c r="B3864" s="136">
        <v>416</v>
      </c>
    </row>
    <row r="3865" spans="1:2" x14ac:dyDescent="0.2">
      <c r="A3865" s="135" t="s">
        <v>3980</v>
      </c>
      <c r="B3865" s="136"/>
    </row>
    <row r="3866" spans="1:2" x14ac:dyDescent="0.2">
      <c r="A3866" s="135" t="s">
        <v>3981</v>
      </c>
      <c r="B3866" s="136">
        <v>412</v>
      </c>
    </row>
    <row r="3867" spans="1:2" x14ac:dyDescent="0.2">
      <c r="A3867" s="135" t="s">
        <v>3982</v>
      </c>
      <c r="B3867" s="136"/>
    </row>
    <row r="3868" spans="1:2" x14ac:dyDescent="0.2">
      <c r="A3868" s="135" t="s">
        <v>3983</v>
      </c>
      <c r="B3868" s="136"/>
    </row>
    <row r="3869" spans="1:2" x14ac:dyDescent="0.2">
      <c r="A3869" s="135" t="s">
        <v>3984</v>
      </c>
      <c r="B3869" s="136">
        <v>418</v>
      </c>
    </row>
    <row r="3870" spans="1:2" x14ac:dyDescent="0.2">
      <c r="A3870" s="135" t="s">
        <v>3985</v>
      </c>
      <c r="B3870" s="136">
        <v>414</v>
      </c>
    </row>
    <row r="3871" spans="1:2" x14ac:dyDescent="0.2">
      <c r="A3871" s="135" t="s">
        <v>3986</v>
      </c>
      <c r="B3871" s="136">
        <v>405</v>
      </c>
    </row>
    <row r="3872" spans="1:2" x14ac:dyDescent="0.2">
      <c r="A3872" s="135" t="s">
        <v>3987</v>
      </c>
      <c r="B3872" s="136">
        <v>412</v>
      </c>
    </row>
    <row r="3873" spans="1:2" x14ac:dyDescent="0.2">
      <c r="A3873" s="135" t="s">
        <v>3988</v>
      </c>
      <c r="B3873" s="136">
        <v>413</v>
      </c>
    </row>
    <row r="3874" spans="1:2" x14ac:dyDescent="0.2">
      <c r="A3874" s="135" t="s">
        <v>3989</v>
      </c>
      <c r="B3874" s="136"/>
    </row>
    <row r="3875" spans="1:2" x14ac:dyDescent="0.2">
      <c r="A3875" s="135" t="s">
        <v>3990</v>
      </c>
      <c r="B3875" s="136"/>
    </row>
    <row r="3876" spans="1:2" x14ac:dyDescent="0.2">
      <c r="A3876" s="135" t="s">
        <v>3991</v>
      </c>
      <c r="B3876" s="136">
        <v>412</v>
      </c>
    </row>
    <row r="3877" spans="1:2" x14ac:dyDescent="0.2">
      <c r="A3877" s="135" t="s">
        <v>3992</v>
      </c>
      <c r="B3877" s="136">
        <v>407</v>
      </c>
    </row>
    <row r="3878" spans="1:2" x14ac:dyDescent="0.2">
      <c r="A3878" s="135" t="s">
        <v>3993</v>
      </c>
      <c r="B3878" s="136">
        <v>415</v>
      </c>
    </row>
    <row r="3879" spans="1:2" x14ac:dyDescent="0.2">
      <c r="A3879" s="135" t="s">
        <v>3994</v>
      </c>
      <c r="B3879" s="136">
        <v>419</v>
      </c>
    </row>
    <row r="3880" spans="1:2" x14ac:dyDescent="0.2">
      <c r="A3880" s="135" t="s">
        <v>3995</v>
      </c>
      <c r="B3880" s="136">
        <v>412</v>
      </c>
    </row>
    <row r="3881" spans="1:2" x14ac:dyDescent="0.2">
      <c r="A3881" s="135" t="s">
        <v>3996</v>
      </c>
      <c r="B3881" s="136"/>
    </row>
    <row r="3882" spans="1:2" x14ac:dyDescent="0.2">
      <c r="A3882" s="135" t="s">
        <v>3997</v>
      </c>
      <c r="B3882" s="136"/>
    </row>
    <row r="3883" spans="1:2" x14ac:dyDescent="0.2">
      <c r="A3883" s="135" t="s">
        <v>3998</v>
      </c>
      <c r="B3883" s="136">
        <v>410</v>
      </c>
    </row>
    <row r="3884" spans="1:2" x14ac:dyDescent="0.2">
      <c r="A3884" s="135" t="s">
        <v>3999</v>
      </c>
      <c r="B3884" s="136">
        <v>411</v>
      </c>
    </row>
    <row r="3885" spans="1:2" x14ac:dyDescent="0.2">
      <c r="A3885" s="135" t="s">
        <v>4000</v>
      </c>
      <c r="B3885" s="136">
        <v>407</v>
      </c>
    </row>
    <row r="3886" spans="1:2" x14ac:dyDescent="0.2">
      <c r="A3886" s="135" t="s">
        <v>4001</v>
      </c>
      <c r="B3886" s="136">
        <v>402</v>
      </c>
    </row>
    <row r="3887" spans="1:2" x14ac:dyDescent="0.2">
      <c r="A3887" s="135" t="s">
        <v>4002</v>
      </c>
      <c r="B3887" s="136">
        <v>396</v>
      </c>
    </row>
    <row r="3888" spans="1:2" x14ac:dyDescent="0.2">
      <c r="A3888" s="135" t="s">
        <v>4003</v>
      </c>
      <c r="B3888" s="136"/>
    </row>
    <row r="3889" spans="1:2" x14ac:dyDescent="0.2">
      <c r="A3889" s="135" t="s">
        <v>4004</v>
      </c>
      <c r="B3889" s="136"/>
    </row>
    <row r="3890" spans="1:2" x14ac:dyDescent="0.2">
      <c r="A3890" s="135" t="s">
        <v>4005</v>
      </c>
      <c r="B3890" s="136">
        <v>388</v>
      </c>
    </row>
    <row r="3891" spans="1:2" x14ac:dyDescent="0.2">
      <c r="A3891" s="135" t="s">
        <v>4006</v>
      </c>
      <c r="B3891" s="136">
        <v>389</v>
      </c>
    </row>
    <row r="3892" spans="1:2" x14ac:dyDescent="0.2">
      <c r="A3892" s="135" t="s">
        <v>4007</v>
      </c>
      <c r="B3892" s="136">
        <v>386</v>
      </c>
    </row>
    <row r="3893" spans="1:2" x14ac:dyDescent="0.2">
      <c r="A3893" s="135" t="s">
        <v>4008</v>
      </c>
      <c r="B3893" s="136">
        <v>386</v>
      </c>
    </row>
    <row r="3894" spans="1:2" x14ac:dyDescent="0.2">
      <c r="A3894" s="135" t="s">
        <v>4009</v>
      </c>
      <c r="B3894" s="136"/>
    </row>
    <row r="3895" spans="1:2" x14ac:dyDescent="0.2">
      <c r="A3895" s="135" t="s">
        <v>4010</v>
      </c>
      <c r="B3895" s="136"/>
    </row>
    <row r="3896" spans="1:2" x14ac:dyDescent="0.2">
      <c r="A3896" s="135" t="s">
        <v>4011</v>
      </c>
      <c r="B3896" s="136"/>
    </row>
    <row r="3897" spans="1:2" x14ac:dyDescent="0.2">
      <c r="A3897" s="135" t="s">
        <v>4012</v>
      </c>
      <c r="B3897" s="136">
        <v>377</v>
      </c>
    </row>
    <row r="3898" spans="1:2" x14ac:dyDescent="0.2">
      <c r="A3898" s="135" t="s">
        <v>4013</v>
      </c>
      <c r="B3898" s="136">
        <v>381</v>
      </c>
    </row>
    <row r="3899" spans="1:2" x14ac:dyDescent="0.2">
      <c r="A3899" s="135" t="s">
        <v>4014</v>
      </c>
      <c r="B3899" s="136">
        <v>378</v>
      </c>
    </row>
    <row r="3900" spans="1:2" x14ac:dyDescent="0.2">
      <c r="A3900" s="135" t="s">
        <v>4015</v>
      </c>
      <c r="B3900" s="136">
        <v>379</v>
      </c>
    </row>
    <row r="3901" spans="1:2" x14ac:dyDescent="0.2">
      <c r="A3901" s="135" t="s">
        <v>4016</v>
      </c>
      <c r="B3901" s="136">
        <v>382</v>
      </c>
    </row>
    <row r="3902" spans="1:2" x14ac:dyDescent="0.2">
      <c r="A3902" s="135" t="s">
        <v>4017</v>
      </c>
      <c r="B3902" s="136"/>
    </row>
    <row r="3903" spans="1:2" x14ac:dyDescent="0.2">
      <c r="A3903" s="135" t="s">
        <v>4018</v>
      </c>
      <c r="B3903" s="136"/>
    </row>
    <row r="3904" spans="1:2" x14ac:dyDescent="0.2">
      <c r="A3904" s="135" t="s">
        <v>4019</v>
      </c>
      <c r="B3904" s="136">
        <v>385</v>
      </c>
    </row>
    <row r="3905" spans="1:2" x14ac:dyDescent="0.2">
      <c r="A3905" s="135" t="s">
        <v>4020</v>
      </c>
      <c r="B3905" s="136">
        <v>395</v>
      </c>
    </row>
    <row r="3906" spans="1:2" x14ac:dyDescent="0.2">
      <c r="A3906" s="135" t="s">
        <v>4021</v>
      </c>
      <c r="B3906" s="136">
        <v>416</v>
      </c>
    </row>
    <row r="3907" spans="1:2" x14ac:dyDescent="0.2">
      <c r="A3907" s="135" t="s">
        <v>4022</v>
      </c>
      <c r="B3907" s="136">
        <v>422</v>
      </c>
    </row>
    <row r="3908" spans="1:2" x14ac:dyDescent="0.2">
      <c r="A3908" s="135" t="s">
        <v>4023</v>
      </c>
      <c r="B3908" s="136">
        <v>417</v>
      </c>
    </row>
    <row r="3909" spans="1:2" x14ac:dyDescent="0.2">
      <c r="A3909" s="135" t="s">
        <v>4024</v>
      </c>
      <c r="B3909" s="136"/>
    </row>
    <row r="3910" spans="1:2" x14ac:dyDescent="0.2">
      <c r="A3910" s="135" t="s">
        <v>4025</v>
      </c>
      <c r="B3910" s="136"/>
    </row>
    <row r="3911" spans="1:2" x14ac:dyDescent="0.2">
      <c r="A3911" s="135" t="s">
        <v>4026</v>
      </c>
      <c r="B3911" s="136">
        <v>433</v>
      </c>
    </row>
    <row r="3912" spans="1:2" x14ac:dyDescent="0.2">
      <c r="A3912" s="135" t="s">
        <v>4027</v>
      </c>
      <c r="B3912" s="136">
        <v>433</v>
      </c>
    </row>
    <row r="3913" spans="1:2" x14ac:dyDescent="0.2">
      <c r="A3913" s="135" t="s">
        <v>4028</v>
      </c>
      <c r="B3913" s="136">
        <v>420</v>
      </c>
    </row>
    <row r="3914" spans="1:2" x14ac:dyDescent="0.2">
      <c r="A3914" s="135" t="s">
        <v>4029</v>
      </c>
      <c r="B3914" s="136">
        <v>424</v>
      </c>
    </row>
    <row r="3915" spans="1:2" x14ac:dyDescent="0.2">
      <c r="A3915" s="135" t="s">
        <v>4030</v>
      </c>
      <c r="B3915" s="136">
        <v>434</v>
      </c>
    </row>
    <row r="3916" spans="1:2" x14ac:dyDescent="0.2">
      <c r="A3916" s="135" t="s">
        <v>4031</v>
      </c>
      <c r="B3916" s="136"/>
    </row>
    <row r="3917" spans="1:2" x14ac:dyDescent="0.2">
      <c r="A3917" s="135" t="s">
        <v>4032</v>
      </c>
      <c r="B3917" s="136"/>
    </row>
    <row r="3918" spans="1:2" x14ac:dyDescent="0.2">
      <c r="A3918" s="135" t="s">
        <v>4033</v>
      </c>
      <c r="B3918" s="136"/>
    </row>
    <row r="3919" spans="1:2" x14ac:dyDescent="0.2">
      <c r="A3919" s="135" t="s">
        <v>4034</v>
      </c>
      <c r="B3919" s="136">
        <v>440</v>
      </c>
    </row>
    <row r="3920" spans="1:2" x14ac:dyDescent="0.2">
      <c r="A3920" s="135" t="s">
        <v>4035</v>
      </c>
      <c r="B3920" s="136">
        <v>439</v>
      </c>
    </row>
    <row r="3921" spans="1:2" x14ac:dyDescent="0.2">
      <c r="A3921" s="135" t="s">
        <v>4036</v>
      </c>
      <c r="B3921" s="136">
        <v>436</v>
      </c>
    </row>
    <row r="3922" spans="1:2" x14ac:dyDescent="0.2">
      <c r="A3922" s="135" t="s">
        <v>4037</v>
      </c>
      <c r="B3922" s="136">
        <v>431</v>
      </c>
    </row>
    <row r="3923" spans="1:2" x14ac:dyDescent="0.2">
      <c r="A3923" s="135" t="s">
        <v>4038</v>
      </c>
      <c r="B3923" s="136"/>
    </row>
    <row r="3924" spans="1:2" x14ac:dyDescent="0.2">
      <c r="A3924" s="135" t="s">
        <v>4039</v>
      </c>
      <c r="B3924" s="136"/>
    </row>
    <row r="3925" spans="1:2" x14ac:dyDescent="0.2">
      <c r="A3925" s="135" t="s">
        <v>4040</v>
      </c>
      <c r="B3925" s="136">
        <v>428</v>
      </c>
    </row>
    <row r="3926" spans="1:2" x14ac:dyDescent="0.2">
      <c r="A3926" s="135" t="s">
        <v>4041</v>
      </c>
      <c r="B3926" s="136">
        <v>419</v>
      </c>
    </row>
    <row r="3927" spans="1:2" x14ac:dyDescent="0.2">
      <c r="A3927" s="135" t="s">
        <v>4042</v>
      </c>
      <c r="B3927" s="136">
        <v>412</v>
      </c>
    </row>
    <row r="3928" spans="1:2" x14ac:dyDescent="0.2">
      <c r="A3928" s="135" t="s">
        <v>4043</v>
      </c>
      <c r="B3928" s="136">
        <v>414</v>
      </c>
    </row>
    <row r="3929" spans="1:2" x14ac:dyDescent="0.2">
      <c r="A3929" s="135" t="s">
        <v>4044</v>
      </c>
      <c r="B3929" s="136">
        <v>419</v>
      </c>
    </row>
    <row r="3930" spans="1:2" x14ac:dyDescent="0.2">
      <c r="A3930" s="135" t="s">
        <v>4045</v>
      </c>
      <c r="B3930" s="136"/>
    </row>
    <row r="3931" spans="1:2" x14ac:dyDescent="0.2">
      <c r="A3931" s="135" t="s">
        <v>4046</v>
      </c>
      <c r="B3931" s="136"/>
    </row>
    <row r="3932" spans="1:2" x14ac:dyDescent="0.2">
      <c r="A3932" s="135" t="s">
        <v>4047</v>
      </c>
      <c r="B3932" s="136">
        <v>418</v>
      </c>
    </row>
    <row r="3933" spans="1:2" x14ac:dyDescent="0.2">
      <c r="A3933" s="135" t="s">
        <v>4048</v>
      </c>
      <c r="B3933" s="136">
        <v>421</v>
      </c>
    </row>
    <row r="3934" spans="1:2" x14ac:dyDescent="0.2">
      <c r="A3934" s="135" t="s">
        <v>4049</v>
      </c>
      <c r="B3934" s="136">
        <v>425</v>
      </c>
    </row>
    <row r="3935" spans="1:2" x14ac:dyDescent="0.2">
      <c r="A3935" s="135" t="s">
        <v>4050</v>
      </c>
      <c r="B3935" s="136">
        <v>423</v>
      </c>
    </row>
    <row r="3936" spans="1:2" x14ac:dyDescent="0.2">
      <c r="A3936" s="135" t="s">
        <v>4051</v>
      </c>
      <c r="B3936" s="136">
        <v>411</v>
      </c>
    </row>
    <row r="3937" spans="1:2" x14ac:dyDescent="0.2">
      <c r="A3937" s="135" t="s">
        <v>4052</v>
      </c>
      <c r="B3937" s="136"/>
    </row>
    <row r="3938" spans="1:2" x14ac:dyDescent="0.2">
      <c r="A3938" s="135" t="s">
        <v>4053</v>
      </c>
      <c r="B3938" s="136"/>
    </row>
    <row r="3939" spans="1:2" x14ac:dyDescent="0.2">
      <c r="A3939" s="135" t="s">
        <v>4054</v>
      </c>
      <c r="B3939" s="136">
        <v>405</v>
      </c>
    </row>
    <row r="3940" spans="1:2" x14ac:dyDescent="0.2">
      <c r="A3940" s="135" t="s">
        <v>4055</v>
      </c>
      <c r="B3940" s="136">
        <v>413</v>
      </c>
    </row>
    <row r="3941" spans="1:2" x14ac:dyDescent="0.2">
      <c r="A3941" s="135" t="s">
        <v>4056</v>
      </c>
      <c r="B3941" s="136">
        <v>413</v>
      </c>
    </row>
    <row r="3942" spans="1:2" x14ac:dyDescent="0.2">
      <c r="A3942" s="135" t="s">
        <v>4057</v>
      </c>
      <c r="B3942" s="136">
        <v>409</v>
      </c>
    </row>
    <row r="3943" spans="1:2" x14ac:dyDescent="0.2">
      <c r="A3943" s="135" t="s">
        <v>4058</v>
      </c>
      <c r="B3943" s="136">
        <v>404</v>
      </c>
    </row>
    <row r="3944" spans="1:2" x14ac:dyDescent="0.2">
      <c r="A3944" s="135" t="s">
        <v>4059</v>
      </c>
      <c r="B3944" s="136"/>
    </row>
    <row r="3945" spans="1:2" x14ac:dyDescent="0.2">
      <c r="A3945" s="135" t="s">
        <v>4060</v>
      </c>
      <c r="B3945" s="136"/>
    </row>
    <row r="3946" spans="1:2" x14ac:dyDescent="0.2">
      <c r="A3946" s="135" t="s">
        <v>4061</v>
      </c>
      <c r="B3946" s="136">
        <v>405</v>
      </c>
    </row>
    <row r="3947" spans="1:2" x14ac:dyDescent="0.2">
      <c r="A3947" s="135" t="s">
        <v>4062</v>
      </c>
      <c r="B3947" s="136">
        <v>406</v>
      </c>
    </row>
    <row r="3948" spans="1:2" x14ac:dyDescent="0.2">
      <c r="A3948" s="135" t="s">
        <v>4063</v>
      </c>
      <c r="B3948" s="136">
        <v>404</v>
      </c>
    </row>
    <row r="3949" spans="1:2" x14ac:dyDescent="0.2">
      <c r="A3949" s="135" t="s">
        <v>4064</v>
      </c>
      <c r="B3949" s="136">
        <v>393</v>
      </c>
    </row>
    <row r="3950" spans="1:2" x14ac:dyDescent="0.2">
      <c r="A3950" s="135" t="s">
        <v>4065</v>
      </c>
      <c r="B3950" s="136">
        <v>396</v>
      </c>
    </row>
    <row r="3951" spans="1:2" x14ac:dyDescent="0.2">
      <c r="A3951" s="135" t="s">
        <v>4066</v>
      </c>
      <c r="B3951" s="136"/>
    </row>
    <row r="3952" spans="1:2" x14ac:dyDescent="0.2">
      <c r="A3952" s="135" t="s">
        <v>4067</v>
      </c>
      <c r="B3952" s="136"/>
    </row>
    <row r="3953" spans="1:2" x14ac:dyDescent="0.2">
      <c r="A3953" s="135" t="s">
        <v>4068</v>
      </c>
      <c r="B3953" s="136"/>
    </row>
    <row r="3954" spans="1:2" x14ac:dyDescent="0.2">
      <c r="A3954" s="135" t="s">
        <v>4069</v>
      </c>
      <c r="B3954" s="136">
        <v>403</v>
      </c>
    </row>
    <row r="3955" spans="1:2" x14ac:dyDescent="0.2">
      <c r="A3955" s="135" t="s">
        <v>4070</v>
      </c>
      <c r="B3955" s="136">
        <v>400</v>
      </c>
    </row>
    <row r="3956" spans="1:2" x14ac:dyDescent="0.2">
      <c r="A3956" s="135" t="s">
        <v>4071</v>
      </c>
      <c r="B3956" s="136">
        <v>392</v>
      </c>
    </row>
    <row r="3957" spans="1:2" x14ac:dyDescent="0.2">
      <c r="A3957" s="135" t="s">
        <v>4072</v>
      </c>
      <c r="B3957" s="136">
        <v>391</v>
      </c>
    </row>
    <row r="3958" spans="1:2" x14ac:dyDescent="0.2">
      <c r="A3958" s="135" t="s">
        <v>4073</v>
      </c>
      <c r="B3958" s="136"/>
    </row>
    <row r="3959" spans="1:2" x14ac:dyDescent="0.2">
      <c r="A3959" s="135" t="s">
        <v>4074</v>
      </c>
      <c r="B3959" s="136"/>
    </row>
    <row r="3960" spans="1:2" x14ac:dyDescent="0.2">
      <c r="A3960" s="135" t="s">
        <v>4075</v>
      </c>
      <c r="B3960" s="136">
        <v>393</v>
      </c>
    </row>
    <row r="3961" spans="1:2" x14ac:dyDescent="0.2">
      <c r="A3961" s="135" t="s">
        <v>4076</v>
      </c>
      <c r="B3961" s="136">
        <v>395</v>
      </c>
    </row>
    <row r="3962" spans="1:2" x14ac:dyDescent="0.2">
      <c r="A3962" s="135" t="s">
        <v>4077</v>
      </c>
      <c r="B3962" s="136">
        <v>392</v>
      </c>
    </row>
    <row r="3963" spans="1:2" x14ac:dyDescent="0.2">
      <c r="A3963" s="135" t="s">
        <v>4078</v>
      </c>
      <c r="B3963" s="136">
        <v>389</v>
      </c>
    </row>
    <row r="3964" spans="1:2" x14ac:dyDescent="0.2">
      <c r="A3964" s="135" t="s">
        <v>4079</v>
      </c>
      <c r="B3964" s="136">
        <v>384</v>
      </c>
    </row>
    <row r="3965" spans="1:2" x14ac:dyDescent="0.2">
      <c r="A3965" s="135" t="s">
        <v>4080</v>
      </c>
      <c r="B3965" s="136"/>
    </row>
    <row r="3966" spans="1:2" x14ac:dyDescent="0.2">
      <c r="A3966" s="135" t="s">
        <v>4081</v>
      </c>
      <c r="B3966" s="136"/>
    </row>
    <row r="3967" spans="1:2" x14ac:dyDescent="0.2">
      <c r="A3967" s="135" t="s">
        <v>4082</v>
      </c>
      <c r="B3967" s="136">
        <v>377</v>
      </c>
    </row>
    <row r="3968" spans="1:2" x14ac:dyDescent="0.2">
      <c r="A3968" s="135" t="s">
        <v>4083</v>
      </c>
      <c r="B3968" s="136">
        <v>376</v>
      </c>
    </row>
    <row r="3969" spans="1:2" x14ac:dyDescent="0.2">
      <c r="A3969" s="135" t="s">
        <v>4084</v>
      </c>
      <c r="B3969" s="136">
        <v>386</v>
      </c>
    </row>
    <row r="3970" spans="1:2" x14ac:dyDescent="0.2">
      <c r="A3970" s="135" t="s">
        <v>4085</v>
      </c>
      <c r="B3970" s="136">
        <v>392</v>
      </c>
    </row>
    <row r="3971" spans="1:2" x14ac:dyDescent="0.2">
      <c r="A3971" s="135" t="s">
        <v>4086</v>
      </c>
      <c r="B3971" s="136">
        <v>399</v>
      </c>
    </row>
    <row r="3972" spans="1:2" x14ac:dyDescent="0.2">
      <c r="A3972" s="135" t="s">
        <v>4087</v>
      </c>
      <c r="B3972" s="136"/>
    </row>
    <row r="3973" spans="1:2" x14ac:dyDescent="0.2">
      <c r="A3973" s="135" t="s">
        <v>4088</v>
      </c>
      <c r="B3973" s="136"/>
    </row>
    <row r="3974" spans="1:2" x14ac:dyDescent="0.2">
      <c r="A3974" s="135" t="s">
        <v>4089</v>
      </c>
      <c r="B3974" s="136">
        <v>411</v>
      </c>
    </row>
    <row r="3975" spans="1:2" x14ac:dyDescent="0.2">
      <c r="A3975" s="135" t="s">
        <v>4090</v>
      </c>
      <c r="B3975" s="136">
        <v>419</v>
      </c>
    </row>
    <row r="3976" spans="1:2" x14ac:dyDescent="0.2">
      <c r="A3976" s="135" t="s">
        <v>4091</v>
      </c>
      <c r="B3976" s="136">
        <v>431</v>
      </c>
    </row>
    <row r="3977" spans="1:2" x14ac:dyDescent="0.2">
      <c r="A3977" s="135" t="s">
        <v>4092</v>
      </c>
      <c r="B3977" s="136">
        <v>427</v>
      </c>
    </row>
    <row r="3978" spans="1:2" x14ac:dyDescent="0.2">
      <c r="A3978" s="135" t="s">
        <v>4093</v>
      </c>
      <c r="B3978" s="136">
        <v>429</v>
      </c>
    </row>
    <row r="3979" spans="1:2" x14ac:dyDescent="0.2">
      <c r="A3979" s="135" t="s">
        <v>4094</v>
      </c>
      <c r="B3979" s="136"/>
    </row>
    <row r="3980" spans="1:2" x14ac:dyDescent="0.2">
      <c r="A3980" s="135" t="s">
        <v>4095</v>
      </c>
      <c r="B3980" s="136"/>
    </row>
    <row r="3981" spans="1:2" x14ac:dyDescent="0.2">
      <c r="A3981" s="135" t="s">
        <v>4096</v>
      </c>
      <c r="B3981" s="136">
        <v>436</v>
      </c>
    </row>
    <row r="3982" spans="1:2" x14ac:dyDescent="0.2">
      <c r="A3982" s="135" t="s">
        <v>4097</v>
      </c>
      <c r="B3982" s="136">
        <v>445</v>
      </c>
    </row>
    <row r="3983" spans="1:2" x14ac:dyDescent="0.2">
      <c r="A3983" s="135" t="s">
        <v>4098</v>
      </c>
      <c r="B3983" s="136">
        <v>463</v>
      </c>
    </row>
    <row r="3984" spans="1:2" x14ac:dyDescent="0.2">
      <c r="A3984" s="135" t="s">
        <v>4099</v>
      </c>
      <c r="B3984" s="136">
        <v>474</v>
      </c>
    </row>
    <row r="3985" spans="1:2" x14ac:dyDescent="0.2">
      <c r="A3985" s="135" t="s">
        <v>4100</v>
      </c>
      <c r="B3985" s="136"/>
    </row>
    <row r="3986" spans="1:2" x14ac:dyDescent="0.2">
      <c r="A3986" s="135" t="s">
        <v>4101</v>
      </c>
      <c r="B3986" s="136"/>
    </row>
    <row r="3987" spans="1:2" x14ac:dyDescent="0.2">
      <c r="A3987" s="135" t="s">
        <v>4102</v>
      </c>
      <c r="B3987" s="136"/>
    </row>
    <row r="3988" spans="1:2" x14ac:dyDescent="0.2">
      <c r="A3988" s="135" t="s">
        <v>4103</v>
      </c>
      <c r="B3988" s="136">
        <v>478</v>
      </c>
    </row>
    <row r="3989" spans="1:2" x14ac:dyDescent="0.2">
      <c r="A3989" s="135" t="s">
        <v>4104</v>
      </c>
      <c r="B3989" s="136">
        <v>472</v>
      </c>
    </row>
    <row r="3990" spans="1:2" x14ac:dyDescent="0.2">
      <c r="A3990" s="135" t="s">
        <v>4105</v>
      </c>
      <c r="B3990" s="136">
        <v>462</v>
      </c>
    </row>
    <row r="3991" spans="1:2" x14ac:dyDescent="0.2">
      <c r="A3991" s="135" t="s">
        <v>4106</v>
      </c>
      <c r="B3991" s="136">
        <v>458</v>
      </c>
    </row>
    <row r="3992" spans="1:2" x14ac:dyDescent="0.2">
      <c r="A3992" s="135" t="s">
        <v>4107</v>
      </c>
      <c r="B3992" s="136">
        <v>459</v>
      </c>
    </row>
    <row r="3993" spans="1:2" x14ac:dyDescent="0.2">
      <c r="A3993" s="135" t="s">
        <v>4108</v>
      </c>
      <c r="B3993" s="136"/>
    </row>
    <row r="3994" spans="1:2" x14ac:dyDescent="0.2">
      <c r="A3994" s="135" t="s">
        <v>4109</v>
      </c>
      <c r="B3994" s="136"/>
    </row>
    <row r="3995" spans="1:2" x14ac:dyDescent="0.2">
      <c r="A3995" s="135" t="s">
        <v>4110</v>
      </c>
      <c r="B3995" s="136">
        <v>474</v>
      </c>
    </row>
    <row r="3996" spans="1:2" x14ac:dyDescent="0.2">
      <c r="A3996" s="135" t="s">
        <v>4111</v>
      </c>
      <c r="B3996" s="136">
        <v>463</v>
      </c>
    </row>
    <row r="3997" spans="1:2" x14ac:dyDescent="0.2">
      <c r="A3997" s="135" t="s">
        <v>4112</v>
      </c>
      <c r="B3997" s="136">
        <v>448</v>
      </c>
    </row>
    <row r="3998" spans="1:2" x14ac:dyDescent="0.2">
      <c r="A3998" s="135" t="s">
        <v>4113</v>
      </c>
      <c r="B3998" s="136">
        <v>450</v>
      </c>
    </row>
    <row r="3999" spans="1:2" x14ac:dyDescent="0.2">
      <c r="A3999" s="135" t="s">
        <v>4114</v>
      </c>
      <c r="B3999" s="136">
        <v>446</v>
      </c>
    </row>
    <row r="4000" spans="1:2" x14ac:dyDescent="0.2">
      <c r="A4000" s="135" t="s">
        <v>4115</v>
      </c>
      <c r="B4000" s="136"/>
    </row>
    <row r="4001" spans="1:2" x14ac:dyDescent="0.2">
      <c r="A4001" s="135" t="s">
        <v>4116</v>
      </c>
      <c r="B4001" s="136"/>
    </row>
    <row r="4002" spans="1:2" x14ac:dyDescent="0.2">
      <c r="A4002" s="135" t="s">
        <v>4117</v>
      </c>
      <c r="B4002" s="136">
        <v>446</v>
      </c>
    </row>
    <row r="4003" spans="1:2" x14ac:dyDescent="0.2">
      <c r="A4003" s="135" t="s">
        <v>4118</v>
      </c>
      <c r="B4003" s="136">
        <v>441</v>
      </c>
    </row>
    <row r="4004" spans="1:2" x14ac:dyDescent="0.2">
      <c r="A4004" s="135" t="s">
        <v>4119</v>
      </c>
      <c r="B4004" s="136">
        <v>432</v>
      </c>
    </row>
    <row r="4005" spans="1:2" x14ac:dyDescent="0.2">
      <c r="A4005" s="135" t="s">
        <v>4120</v>
      </c>
      <c r="B4005" s="136">
        <v>456</v>
      </c>
    </row>
    <row r="4006" spans="1:2" x14ac:dyDescent="0.2">
      <c r="A4006" s="135" t="s">
        <v>4121</v>
      </c>
      <c r="B4006" s="136">
        <v>486</v>
      </c>
    </row>
    <row r="4007" spans="1:2" x14ac:dyDescent="0.2">
      <c r="A4007" s="135" t="s">
        <v>4122</v>
      </c>
      <c r="B4007" s="136"/>
    </row>
    <row r="4008" spans="1:2" x14ac:dyDescent="0.2">
      <c r="A4008" s="135" t="s">
        <v>4123</v>
      </c>
      <c r="B4008" s="136"/>
    </row>
    <row r="4009" spans="1:2" x14ac:dyDescent="0.2">
      <c r="A4009" s="135" t="s">
        <v>4124</v>
      </c>
      <c r="B4009" s="136">
        <v>479</v>
      </c>
    </row>
    <row r="4010" spans="1:2" x14ac:dyDescent="0.2">
      <c r="A4010" s="135" t="s">
        <v>4125</v>
      </c>
      <c r="B4010" s="136">
        <v>462</v>
      </c>
    </row>
    <row r="4011" spans="1:2" x14ac:dyDescent="0.2">
      <c r="A4011" s="135" t="s">
        <v>4126</v>
      </c>
      <c r="B4011" s="136">
        <v>464</v>
      </c>
    </row>
    <row r="4012" spans="1:2" x14ac:dyDescent="0.2">
      <c r="A4012" s="135" t="s">
        <v>4127</v>
      </c>
      <c r="B4012" s="136">
        <v>441</v>
      </c>
    </row>
    <row r="4013" spans="1:2" x14ac:dyDescent="0.2">
      <c r="A4013" s="135" t="s">
        <v>4128</v>
      </c>
      <c r="B4013" s="136">
        <v>450</v>
      </c>
    </row>
    <row r="4014" spans="1:2" x14ac:dyDescent="0.2">
      <c r="A4014" s="135" t="s">
        <v>4129</v>
      </c>
      <c r="B4014" s="136"/>
    </row>
    <row r="4015" spans="1:2" x14ac:dyDescent="0.2">
      <c r="A4015" s="135" t="s">
        <v>4130</v>
      </c>
      <c r="B4015" s="136"/>
    </row>
    <row r="4016" spans="1:2" x14ac:dyDescent="0.2">
      <c r="A4016" s="135" t="s">
        <v>4131</v>
      </c>
      <c r="B4016" s="136">
        <v>448</v>
      </c>
    </row>
    <row r="4017" spans="1:2" x14ac:dyDescent="0.2">
      <c r="A4017" s="135" t="s">
        <v>4132</v>
      </c>
      <c r="B4017" s="136">
        <v>446</v>
      </c>
    </row>
    <row r="4018" spans="1:2" x14ac:dyDescent="0.2">
      <c r="A4018" s="135" t="s">
        <v>4133</v>
      </c>
      <c r="B4018" s="136">
        <v>447</v>
      </c>
    </row>
    <row r="4019" spans="1:2" x14ac:dyDescent="0.2">
      <c r="A4019" s="135" t="s">
        <v>4134</v>
      </c>
      <c r="B4019" s="136">
        <v>462</v>
      </c>
    </row>
    <row r="4020" spans="1:2" x14ac:dyDescent="0.2">
      <c r="A4020" s="135" t="s">
        <v>4135</v>
      </c>
      <c r="B4020" s="136">
        <v>457</v>
      </c>
    </row>
    <row r="4021" spans="1:2" x14ac:dyDescent="0.2">
      <c r="A4021" s="135" t="s">
        <v>4136</v>
      </c>
      <c r="B4021" s="136"/>
    </row>
    <row r="4022" spans="1:2" x14ac:dyDescent="0.2">
      <c r="A4022" s="135" t="s">
        <v>4137</v>
      </c>
      <c r="B4022" s="136"/>
    </row>
    <row r="4023" spans="1:2" x14ac:dyDescent="0.2">
      <c r="A4023" s="135" t="s">
        <v>4138</v>
      </c>
      <c r="B4023" s="136">
        <v>456</v>
      </c>
    </row>
    <row r="4024" spans="1:2" x14ac:dyDescent="0.2">
      <c r="A4024" s="135" t="s">
        <v>4139</v>
      </c>
      <c r="B4024" s="136">
        <v>444</v>
      </c>
    </row>
    <row r="4025" spans="1:2" x14ac:dyDescent="0.2">
      <c r="A4025" s="135" t="s">
        <v>4140</v>
      </c>
      <c r="B4025" s="136">
        <v>427</v>
      </c>
    </row>
    <row r="4026" spans="1:2" x14ac:dyDescent="0.2">
      <c r="A4026" s="135" t="s">
        <v>4141</v>
      </c>
      <c r="B4026" s="136">
        <v>430</v>
      </c>
    </row>
    <row r="4027" spans="1:2" x14ac:dyDescent="0.2">
      <c r="A4027" s="135" t="s">
        <v>4142</v>
      </c>
      <c r="B4027" s="136">
        <v>425</v>
      </c>
    </row>
    <row r="4028" spans="1:2" x14ac:dyDescent="0.2">
      <c r="A4028" s="135" t="s">
        <v>4143</v>
      </c>
      <c r="B4028" s="136"/>
    </row>
    <row r="4029" spans="1:2" x14ac:dyDescent="0.2">
      <c r="A4029" s="135" t="s">
        <v>4144</v>
      </c>
      <c r="B4029" s="136"/>
    </row>
    <row r="4030" spans="1:2" x14ac:dyDescent="0.2">
      <c r="A4030" s="135" t="s">
        <v>4145</v>
      </c>
      <c r="B4030" s="136">
        <v>423</v>
      </c>
    </row>
    <row r="4031" spans="1:2" x14ac:dyDescent="0.2">
      <c r="A4031" s="135" t="s">
        <v>4146</v>
      </c>
      <c r="B4031" s="136">
        <v>441</v>
      </c>
    </row>
    <row r="4032" spans="1:2" x14ac:dyDescent="0.2">
      <c r="A4032" s="135" t="s">
        <v>4147</v>
      </c>
      <c r="B4032" s="136">
        <v>444</v>
      </c>
    </row>
    <row r="4033" spans="1:2" x14ac:dyDescent="0.2">
      <c r="A4033" s="135" t="s">
        <v>4148</v>
      </c>
      <c r="B4033" s="136">
        <v>445</v>
      </c>
    </row>
    <row r="4034" spans="1:2" x14ac:dyDescent="0.2">
      <c r="A4034" s="135" t="s">
        <v>4149</v>
      </c>
      <c r="B4034" s="136">
        <v>449</v>
      </c>
    </row>
    <row r="4035" spans="1:2" x14ac:dyDescent="0.2">
      <c r="A4035" s="135" t="s">
        <v>4150</v>
      </c>
      <c r="B4035" s="136"/>
    </row>
    <row r="4036" spans="1:2" x14ac:dyDescent="0.2">
      <c r="A4036" s="135" t="s">
        <v>4151</v>
      </c>
      <c r="B4036" s="136"/>
    </row>
    <row r="4037" spans="1:2" x14ac:dyDescent="0.2">
      <c r="A4037" s="135" t="s">
        <v>4152</v>
      </c>
      <c r="B4037" s="136">
        <v>449</v>
      </c>
    </row>
    <row r="4038" spans="1:2" x14ac:dyDescent="0.2">
      <c r="A4038" s="135" t="s">
        <v>4153</v>
      </c>
      <c r="B4038" s="136">
        <v>458</v>
      </c>
    </row>
    <row r="4039" spans="1:2" x14ac:dyDescent="0.2">
      <c r="A4039" s="135" t="s">
        <v>4154</v>
      </c>
      <c r="B4039" s="136">
        <v>447</v>
      </c>
    </row>
    <row r="4040" spans="1:2" x14ac:dyDescent="0.2">
      <c r="A4040" s="135" t="s">
        <v>4155</v>
      </c>
      <c r="B4040" s="136">
        <v>440</v>
      </c>
    </row>
    <row r="4041" spans="1:2" x14ac:dyDescent="0.2">
      <c r="A4041" s="135" t="s">
        <v>4156</v>
      </c>
      <c r="B4041" s="136">
        <v>437</v>
      </c>
    </row>
    <row r="4042" spans="1:2" x14ac:dyDescent="0.2">
      <c r="A4042" s="135" t="s">
        <v>4157</v>
      </c>
      <c r="B4042" s="136"/>
    </row>
    <row r="4043" spans="1:2" x14ac:dyDescent="0.2">
      <c r="A4043" s="135" t="s">
        <v>4158</v>
      </c>
      <c r="B4043" s="136"/>
    </row>
    <row r="4044" spans="1:2" x14ac:dyDescent="0.2">
      <c r="A4044" s="135" t="s">
        <v>4159</v>
      </c>
      <c r="B4044" s="136">
        <v>435</v>
      </c>
    </row>
    <row r="4045" spans="1:2" x14ac:dyDescent="0.2">
      <c r="A4045" s="135" t="s">
        <v>4160</v>
      </c>
      <c r="B4045" s="136">
        <v>441</v>
      </c>
    </row>
    <row r="4046" spans="1:2" x14ac:dyDescent="0.2">
      <c r="A4046" s="135" t="s">
        <v>4161</v>
      </c>
      <c r="B4046" s="136">
        <v>429</v>
      </c>
    </row>
    <row r="4047" spans="1:2" x14ac:dyDescent="0.2">
      <c r="A4047" s="135" t="s">
        <v>4162</v>
      </c>
      <c r="B4047" s="136">
        <v>421</v>
      </c>
    </row>
    <row r="4048" spans="1:2" x14ac:dyDescent="0.2">
      <c r="A4048" s="135" t="s">
        <v>4163</v>
      </c>
      <c r="B4048" s="136">
        <v>417</v>
      </c>
    </row>
    <row r="4049" spans="1:2" x14ac:dyDescent="0.2">
      <c r="A4049" s="135" t="s">
        <v>4164</v>
      </c>
      <c r="B4049" s="136"/>
    </row>
    <row r="4050" spans="1:2" x14ac:dyDescent="0.2">
      <c r="A4050" s="135" t="s">
        <v>4165</v>
      </c>
      <c r="B4050" s="136"/>
    </row>
    <row r="4051" spans="1:2" x14ac:dyDescent="0.2">
      <c r="A4051" s="135" t="s">
        <v>4166</v>
      </c>
      <c r="B4051" s="136"/>
    </row>
    <row r="4052" spans="1:2" x14ac:dyDescent="0.2">
      <c r="A4052" s="135" t="s">
        <v>4167</v>
      </c>
      <c r="B4052" s="136">
        <v>420</v>
      </c>
    </row>
    <row r="4053" spans="1:2" x14ac:dyDescent="0.2">
      <c r="A4053" s="135" t="s">
        <v>4168</v>
      </c>
      <c r="B4053" s="136">
        <v>427</v>
      </c>
    </row>
    <row r="4054" spans="1:2" x14ac:dyDescent="0.2">
      <c r="A4054" s="135" t="s">
        <v>4169</v>
      </c>
      <c r="B4054" s="136">
        <v>418</v>
      </c>
    </row>
    <row r="4055" spans="1:2" x14ac:dyDescent="0.2">
      <c r="A4055" s="135" t="s">
        <v>4170</v>
      </c>
      <c r="B4055" s="136">
        <v>416</v>
      </c>
    </row>
    <row r="4056" spans="1:2" x14ac:dyDescent="0.2">
      <c r="A4056" s="135" t="s">
        <v>4171</v>
      </c>
      <c r="B4056" s="136"/>
    </row>
    <row r="4057" spans="1:2" x14ac:dyDescent="0.2">
      <c r="A4057" s="135" t="s">
        <v>4172</v>
      </c>
      <c r="B4057" s="136"/>
    </row>
    <row r="4058" spans="1:2" x14ac:dyDescent="0.2">
      <c r="A4058" s="135" t="s">
        <v>4173</v>
      </c>
      <c r="B4058" s="136">
        <v>431</v>
      </c>
    </row>
    <row r="4059" spans="1:2" x14ac:dyDescent="0.2">
      <c r="A4059" s="135" t="s">
        <v>4174</v>
      </c>
      <c r="B4059" s="136">
        <v>444</v>
      </c>
    </row>
    <row r="4060" spans="1:2" x14ac:dyDescent="0.2">
      <c r="A4060" s="135" t="s">
        <v>4175</v>
      </c>
      <c r="B4060" s="136">
        <v>443</v>
      </c>
    </row>
    <row r="4061" spans="1:2" x14ac:dyDescent="0.2">
      <c r="A4061" s="135" t="s">
        <v>4176</v>
      </c>
      <c r="B4061" s="136">
        <v>448</v>
      </c>
    </row>
    <row r="4062" spans="1:2" x14ac:dyDescent="0.2">
      <c r="A4062" s="135" t="s">
        <v>4177</v>
      </c>
      <c r="B4062" s="136">
        <v>429</v>
      </c>
    </row>
    <row r="4063" spans="1:2" x14ac:dyDescent="0.2">
      <c r="A4063" s="135" t="s">
        <v>4178</v>
      </c>
      <c r="B4063" s="136"/>
    </row>
    <row r="4064" spans="1:2" x14ac:dyDescent="0.2">
      <c r="A4064" s="135" t="s">
        <v>4179</v>
      </c>
      <c r="B4064" s="136"/>
    </row>
    <row r="4065" spans="1:2" x14ac:dyDescent="0.2">
      <c r="A4065" s="135" t="s">
        <v>4180</v>
      </c>
      <c r="B4065" s="136">
        <v>423</v>
      </c>
    </row>
    <row r="4066" spans="1:2" x14ac:dyDescent="0.2">
      <c r="A4066" s="135" t="s">
        <v>4181</v>
      </c>
      <c r="B4066" s="136">
        <v>418</v>
      </c>
    </row>
    <row r="4067" spans="1:2" x14ac:dyDescent="0.2">
      <c r="A4067" s="135" t="s">
        <v>4182</v>
      </c>
      <c r="B4067" s="136">
        <v>419</v>
      </c>
    </row>
    <row r="4068" spans="1:2" x14ac:dyDescent="0.2">
      <c r="A4068" s="135" t="s">
        <v>4183</v>
      </c>
      <c r="B4068" s="136">
        <v>413</v>
      </c>
    </row>
    <row r="4069" spans="1:2" x14ac:dyDescent="0.2">
      <c r="A4069" s="135" t="s">
        <v>4184</v>
      </c>
      <c r="B4069" s="136">
        <v>409</v>
      </c>
    </row>
    <row r="4070" spans="1:2" x14ac:dyDescent="0.2">
      <c r="A4070" s="135" t="s">
        <v>4185</v>
      </c>
      <c r="B4070" s="136"/>
    </row>
    <row r="4071" spans="1:2" x14ac:dyDescent="0.2">
      <c r="A4071" s="135" t="s">
        <v>4186</v>
      </c>
      <c r="B4071" s="136"/>
    </row>
    <row r="4072" spans="1:2" x14ac:dyDescent="0.2">
      <c r="A4072" s="135" t="s">
        <v>4187</v>
      </c>
      <c r="B4072" s="136">
        <v>409</v>
      </c>
    </row>
    <row r="4073" spans="1:2" x14ac:dyDescent="0.2">
      <c r="A4073" s="135" t="s">
        <v>4188</v>
      </c>
      <c r="B4073" s="136">
        <v>411</v>
      </c>
    </row>
    <row r="4074" spans="1:2" x14ac:dyDescent="0.2">
      <c r="A4074" s="135" t="s">
        <v>4189</v>
      </c>
      <c r="B4074" s="136">
        <v>415</v>
      </c>
    </row>
    <row r="4075" spans="1:2" x14ac:dyDescent="0.2">
      <c r="A4075" s="135" t="s">
        <v>4190</v>
      </c>
      <c r="B4075" s="136">
        <v>424</v>
      </c>
    </row>
    <row r="4076" spans="1:2" x14ac:dyDescent="0.2">
      <c r="A4076" s="135" t="s">
        <v>4191</v>
      </c>
      <c r="B4076" s="136">
        <v>424</v>
      </c>
    </row>
    <row r="4077" spans="1:2" x14ac:dyDescent="0.2">
      <c r="A4077" s="135" t="s">
        <v>4192</v>
      </c>
      <c r="B4077" s="136"/>
    </row>
    <row r="4078" spans="1:2" x14ac:dyDescent="0.2">
      <c r="A4078" s="135" t="s">
        <v>4193</v>
      </c>
      <c r="B4078" s="136"/>
    </row>
    <row r="4079" spans="1:2" x14ac:dyDescent="0.2">
      <c r="A4079" s="135" t="s">
        <v>4194</v>
      </c>
      <c r="B4079" s="136">
        <v>428</v>
      </c>
    </row>
    <row r="4080" spans="1:2" x14ac:dyDescent="0.2">
      <c r="A4080" s="135" t="s">
        <v>4195</v>
      </c>
      <c r="B4080" s="136">
        <v>420</v>
      </c>
    </row>
    <row r="4081" spans="1:2" x14ac:dyDescent="0.2">
      <c r="A4081" s="135" t="s">
        <v>4196</v>
      </c>
      <c r="B4081" s="136">
        <v>415</v>
      </c>
    </row>
    <row r="4082" spans="1:2" x14ac:dyDescent="0.2">
      <c r="A4082" s="135" t="s">
        <v>4197</v>
      </c>
      <c r="B4082" s="136">
        <v>414</v>
      </c>
    </row>
    <row r="4083" spans="1:2" x14ac:dyDescent="0.2">
      <c r="A4083" s="135" t="s">
        <v>4198</v>
      </c>
      <c r="B4083" s="136">
        <v>407</v>
      </c>
    </row>
    <row r="4084" spans="1:2" x14ac:dyDescent="0.2">
      <c r="A4084" s="135" t="s">
        <v>4199</v>
      </c>
      <c r="B4084" s="136"/>
    </row>
    <row r="4085" spans="1:2" x14ac:dyDescent="0.2">
      <c r="A4085" s="135" t="s">
        <v>4200</v>
      </c>
      <c r="B4085" s="136"/>
    </row>
    <row r="4086" spans="1:2" x14ac:dyDescent="0.2">
      <c r="A4086" s="135" t="s">
        <v>4201</v>
      </c>
      <c r="B4086" s="136"/>
    </row>
    <row r="4087" spans="1:2" x14ac:dyDescent="0.2">
      <c r="A4087" s="135" t="s">
        <v>4202</v>
      </c>
      <c r="B4087" s="136">
        <v>410</v>
      </c>
    </row>
    <row r="4088" spans="1:2" x14ac:dyDescent="0.2">
      <c r="A4088" s="135" t="s">
        <v>4203</v>
      </c>
      <c r="B4088" s="136">
        <v>416</v>
      </c>
    </row>
    <row r="4089" spans="1:2" x14ac:dyDescent="0.2">
      <c r="A4089" s="135" t="s">
        <v>4204</v>
      </c>
      <c r="B4089" s="136">
        <v>415</v>
      </c>
    </row>
    <row r="4090" spans="1:2" x14ac:dyDescent="0.2">
      <c r="A4090" s="135" t="s">
        <v>4205</v>
      </c>
      <c r="B4090" s="136">
        <v>409</v>
      </c>
    </row>
    <row r="4091" spans="1:2" x14ac:dyDescent="0.2">
      <c r="A4091" s="135" t="s">
        <v>4206</v>
      </c>
      <c r="B4091" s="136"/>
    </row>
    <row r="4092" spans="1:2" x14ac:dyDescent="0.2">
      <c r="A4092" s="135" t="s">
        <v>4207</v>
      </c>
      <c r="B4092" s="136"/>
    </row>
    <row r="4093" spans="1:2" x14ac:dyDescent="0.2">
      <c r="A4093" s="135" t="s">
        <v>4208</v>
      </c>
      <c r="B4093" s="136">
        <v>412</v>
      </c>
    </row>
    <row r="4094" spans="1:2" x14ac:dyDescent="0.2">
      <c r="A4094" s="135" t="s">
        <v>4209</v>
      </c>
      <c r="B4094" s="136">
        <v>401</v>
      </c>
    </row>
    <row r="4095" spans="1:2" x14ac:dyDescent="0.2">
      <c r="A4095" s="135" t="s">
        <v>4210</v>
      </c>
      <c r="B4095" s="136">
        <v>401</v>
      </c>
    </row>
    <row r="4096" spans="1:2" x14ac:dyDescent="0.2">
      <c r="A4096" s="135" t="s">
        <v>4211</v>
      </c>
      <c r="B4096" s="136">
        <v>398</v>
      </c>
    </row>
    <row r="4097" spans="1:2" x14ac:dyDescent="0.2">
      <c r="A4097" s="135" t="s">
        <v>4212</v>
      </c>
      <c r="B4097" s="136">
        <v>402</v>
      </c>
    </row>
    <row r="4098" spans="1:2" x14ac:dyDescent="0.2">
      <c r="A4098" s="135" t="s">
        <v>4213</v>
      </c>
      <c r="B4098" s="136"/>
    </row>
    <row r="4099" spans="1:2" x14ac:dyDescent="0.2">
      <c r="A4099" s="135" t="s">
        <v>4214</v>
      </c>
      <c r="B4099" s="136"/>
    </row>
    <row r="4100" spans="1:2" x14ac:dyDescent="0.2">
      <c r="A4100" s="135" t="s">
        <v>4215</v>
      </c>
      <c r="B4100" s="136">
        <v>402</v>
      </c>
    </row>
    <row r="4101" spans="1:2" x14ac:dyDescent="0.2">
      <c r="A4101" s="135" t="s">
        <v>4216</v>
      </c>
      <c r="B4101" s="136">
        <v>408</v>
      </c>
    </row>
    <row r="4102" spans="1:2" x14ac:dyDescent="0.2">
      <c r="A4102" s="135" t="s">
        <v>4217</v>
      </c>
      <c r="B4102" s="136">
        <v>407</v>
      </c>
    </row>
    <row r="4103" spans="1:2" x14ac:dyDescent="0.2">
      <c r="A4103" s="135" t="s">
        <v>4218</v>
      </c>
      <c r="B4103" s="136">
        <v>404</v>
      </c>
    </row>
    <row r="4104" spans="1:2" x14ac:dyDescent="0.2">
      <c r="A4104" s="135" t="s">
        <v>4219</v>
      </c>
      <c r="B4104" s="136">
        <v>416</v>
      </c>
    </row>
    <row r="4105" spans="1:2" x14ac:dyDescent="0.2">
      <c r="A4105" s="135" t="s">
        <v>4220</v>
      </c>
      <c r="B4105" s="136"/>
    </row>
    <row r="4106" spans="1:2" x14ac:dyDescent="0.2">
      <c r="A4106" s="135" t="s">
        <v>4221</v>
      </c>
      <c r="B4106" s="136"/>
    </row>
    <row r="4107" spans="1:2" x14ac:dyDescent="0.2">
      <c r="A4107" s="135" t="s">
        <v>4222</v>
      </c>
      <c r="B4107" s="136">
        <v>420</v>
      </c>
    </row>
    <row r="4108" spans="1:2" x14ac:dyDescent="0.2">
      <c r="A4108" s="135" t="s">
        <v>4223</v>
      </c>
      <c r="B4108" s="136">
        <v>422</v>
      </c>
    </row>
    <row r="4109" spans="1:2" x14ac:dyDescent="0.2">
      <c r="A4109" s="135" t="s">
        <v>4224</v>
      </c>
      <c r="B4109" s="136">
        <v>416</v>
      </c>
    </row>
    <row r="4110" spans="1:2" x14ac:dyDescent="0.2">
      <c r="A4110" s="135" t="s">
        <v>4225</v>
      </c>
      <c r="B4110" s="136">
        <v>410</v>
      </c>
    </row>
    <row r="4111" spans="1:2" x14ac:dyDescent="0.2">
      <c r="A4111" s="135" t="s">
        <v>4226</v>
      </c>
      <c r="B4111" s="136">
        <v>402</v>
      </c>
    </row>
    <row r="4112" spans="1:2" x14ac:dyDescent="0.2">
      <c r="A4112" s="135" t="s">
        <v>4227</v>
      </c>
      <c r="B4112" s="136"/>
    </row>
    <row r="4113" spans="1:2" x14ac:dyDescent="0.2">
      <c r="A4113" s="135" t="s">
        <v>4228</v>
      </c>
      <c r="B4113" s="136"/>
    </row>
    <row r="4114" spans="1:2" x14ac:dyDescent="0.2">
      <c r="A4114" s="135" t="s">
        <v>4229</v>
      </c>
      <c r="B4114" s="136">
        <v>400</v>
      </c>
    </row>
    <row r="4115" spans="1:2" x14ac:dyDescent="0.2">
      <c r="A4115" s="135" t="s">
        <v>4230</v>
      </c>
      <c r="B4115" s="136">
        <v>392</v>
      </c>
    </row>
    <row r="4116" spans="1:2" x14ac:dyDescent="0.2">
      <c r="A4116" s="135" t="s">
        <v>4231</v>
      </c>
      <c r="B4116" s="136">
        <v>389</v>
      </c>
    </row>
    <row r="4117" spans="1:2" x14ac:dyDescent="0.2">
      <c r="A4117" s="135" t="s">
        <v>4232</v>
      </c>
      <c r="B4117" s="136">
        <v>387</v>
      </c>
    </row>
    <row r="4118" spans="1:2" x14ac:dyDescent="0.2">
      <c r="A4118" s="135" t="s">
        <v>4233</v>
      </c>
      <c r="B4118" s="136">
        <v>380</v>
      </c>
    </row>
    <row r="4119" spans="1:2" x14ac:dyDescent="0.2">
      <c r="A4119" s="135" t="s">
        <v>4234</v>
      </c>
      <c r="B4119" s="136"/>
    </row>
    <row r="4120" spans="1:2" x14ac:dyDescent="0.2">
      <c r="A4120" s="135" t="s">
        <v>4235</v>
      </c>
      <c r="B4120" s="136"/>
    </row>
    <row r="4121" spans="1:2" x14ac:dyDescent="0.2">
      <c r="A4121" s="135" t="s">
        <v>4236</v>
      </c>
      <c r="B4121" s="136">
        <v>387</v>
      </c>
    </row>
    <row r="4122" spans="1:2" x14ac:dyDescent="0.2">
      <c r="A4122" s="135" t="s">
        <v>4237</v>
      </c>
      <c r="B4122" s="136">
        <v>382</v>
      </c>
    </row>
    <row r="4123" spans="1:2" x14ac:dyDescent="0.2">
      <c r="A4123" s="135" t="s">
        <v>4238</v>
      </c>
      <c r="B4123" s="136">
        <v>377</v>
      </c>
    </row>
    <row r="4124" spans="1:2" x14ac:dyDescent="0.2">
      <c r="A4124" s="135" t="s">
        <v>4239</v>
      </c>
      <c r="B4124" s="136">
        <v>392</v>
      </c>
    </row>
    <row r="4125" spans="1:2" x14ac:dyDescent="0.2">
      <c r="A4125" s="135" t="s">
        <v>4240</v>
      </c>
      <c r="B4125" s="136">
        <v>405</v>
      </c>
    </row>
    <row r="4126" spans="1:2" x14ac:dyDescent="0.2">
      <c r="A4126" s="135" t="s">
        <v>4241</v>
      </c>
      <c r="B4126" s="136"/>
    </row>
    <row r="4127" spans="1:2" x14ac:dyDescent="0.2">
      <c r="A4127" s="135" t="s">
        <v>4242</v>
      </c>
      <c r="B4127" s="136"/>
    </row>
    <row r="4128" spans="1:2" x14ac:dyDescent="0.2">
      <c r="A4128" s="135" t="s">
        <v>4243</v>
      </c>
      <c r="B4128" s="136">
        <v>396</v>
      </c>
    </row>
    <row r="4129" spans="1:2" x14ac:dyDescent="0.2">
      <c r="A4129" s="135" t="s">
        <v>4244</v>
      </c>
      <c r="B4129" s="136">
        <v>402</v>
      </c>
    </row>
    <row r="4130" spans="1:2" x14ac:dyDescent="0.2">
      <c r="A4130" s="135" t="s">
        <v>4245</v>
      </c>
      <c r="B4130" s="136">
        <v>400</v>
      </c>
    </row>
    <row r="4131" spans="1:2" x14ac:dyDescent="0.2">
      <c r="A4131" s="135" t="s">
        <v>4246</v>
      </c>
      <c r="B4131" s="136">
        <v>406</v>
      </c>
    </row>
    <row r="4132" spans="1:2" x14ac:dyDescent="0.2">
      <c r="A4132" s="135" t="s">
        <v>4247</v>
      </c>
      <c r="B4132" s="136">
        <v>419</v>
      </c>
    </row>
    <row r="4133" spans="1:2" x14ac:dyDescent="0.2">
      <c r="A4133" s="135" t="s">
        <v>4248</v>
      </c>
      <c r="B4133" s="136"/>
    </row>
    <row r="4134" spans="1:2" x14ac:dyDescent="0.2">
      <c r="A4134" s="135" t="s">
        <v>4249</v>
      </c>
      <c r="B4134" s="136"/>
    </row>
    <row r="4135" spans="1:2" x14ac:dyDescent="0.2">
      <c r="A4135" s="135" t="s">
        <v>4250</v>
      </c>
      <c r="B4135" s="136">
        <v>410</v>
      </c>
    </row>
    <row r="4136" spans="1:2" x14ac:dyDescent="0.2">
      <c r="A4136" s="135" t="s">
        <v>4251</v>
      </c>
      <c r="B4136" s="136">
        <v>416</v>
      </c>
    </row>
    <row r="4137" spans="1:2" x14ac:dyDescent="0.2">
      <c r="A4137" s="135" t="s">
        <v>4252</v>
      </c>
      <c r="B4137" s="136">
        <v>420</v>
      </c>
    </row>
    <row r="4138" spans="1:2" x14ac:dyDescent="0.2">
      <c r="A4138" s="135" t="s">
        <v>4253</v>
      </c>
      <c r="B4138" s="136">
        <v>414</v>
      </c>
    </row>
    <row r="4139" spans="1:2" x14ac:dyDescent="0.2">
      <c r="A4139" s="135" t="s">
        <v>4254</v>
      </c>
      <c r="B4139" s="136">
        <v>416</v>
      </c>
    </row>
    <row r="4140" spans="1:2" x14ac:dyDescent="0.2">
      <c r="A4140" s="135" t="s">
        <v>4255</v>
      </c>
      <c r="B4140" s="136"/>
    </row>
    <row r="4141" spans="1:2" x14ac:dyDescent="0.2">
      <c r="A4141" s="135" t="s">
        <v>4256</v>
      </c>
      <c r="B4141" s="136"/>
    </row>
    <row r="4142" spans="1:2" x14ac:dyDescent="0.2">
      <c r="A4142" s="135" t="s">
        <v>4257</v>
      </c>
      <c r="B4142" s="136">
        <v>412</v>
      </c>
    </row>
    <row r="4143" spans="1:2" x14ac:dyDescent="0.2">
      <c r="A4143" s="135" t="s">
        <v>4258</v>
      </c>
      <c r="B4143" s="136">
        <v>416</v>
      </c>
    </row>
    <row r="4144" spans="1:2" x14ac:dyDescent="0.2">
      <c r="A4144" s="135" t="s">
        <v>4259</v>
      </c>
      <c r="B4144" s="136">
        <v>413</v>
      </c>
    </row>
    <row r="4145" spans="1:2" x14ac:dyDescent="0.2">
      <c r="A4145" s="135" t="s">
        <v>4260</v>
      </c>
      <c r="B4145" s="136">
        <v>412</v>
      </c>
    </row>
    <row r="4146" spans="1:2" x14ac:dyDescent="0.2">
      <c r="A4146" s="135" t="s">
        <v>4261</v>
      </c>
      <c r="B4146" s="136">
        <v>407</v>
      </c>
    </row>
    <row r="4147" spans="1:2" x14ac:dyDescent="0.2">
      <c r="A4147" s="135" t="s">
        <v>4262</v>
      </c>
      <c r="B4147" s="136"/>
    </row>
    <row r="4148" spans="1:2" x14ac:dyDescent="0.2">
      <c r="A4148" s="135" t="s">
        <v>4263</v>
      </c>
      <c r="B4148" s="136"/>
    </row>
    <row r="4149" spans="1:2" x14ac:dyDescent="0.2">
      <c r="A4149" s="135" t="s">
        <v>4264</v>
      </c>
      <c r="B4149" s="136"/>
    </row>
    <row r="4150" spans="1:2" x14ac:dyDescent="0.2">
      <c r="A4150" s="135" t="s">
        <v>4265</v>
      </c>
      <c r="B4150" s="136">
        <v>400</v>
      </c>
    </row>
    <row r="4151" spans="1:2" x14ac:dyDescent="0.2">
      <c r="A4151" s="135" t="s">
        <v>4266</v>
      </c>
      <c r="B4151" s="136">
        <v>398</v>
      </c>
    </row>
    <row r="4152" spans="1:2" x14ac:dyDescent="0.2">
      <c r="A4152" s="135" t="s">
        <v>4267</v>
      </c>
      <c r="B4152" s="136">
        <v>390</v>
      </c>
    </row>
    <row r="4153" spans="1:2" x14ac:dyDescent="0.2">
      <c r="A4153" s="135" t="s">
        <v>4268</v>
      </c>
      <c r="B4153" s="136">
        <v>386</v>
      </c>
    </row>
    <row r="4154" spans="1:2" x14ac:dyDescent="0.2">
      <c r="A4154" s="135" t="s">
        <v>4269</v>
      </c>
      <c r="B4154" s="136"/>
    </row>
    <row r="4155" spans="1:2" x14ac:dyDescent="0.2">
      <c r="A4155" s="135" t="s">
        <v>4270</v>
      </c>
      <c r="B4155" s="136"/>
    </row>
    <row r="4156" spans="1:2" x14ac:dyDescent="0.2">
      <c r="A4156" s="135" t="s">
        <v>4271</v>
      </c>
      <c r="B4156" s="136">
        <v>384</v>
      </c>
    </row>
    <row r="4157" spans="1:2" x14ac:dyDescent="0.2">
      <c r="A4157" s="135" t="s">
        <v>4272</v>
      </c>
      <c r="B4157" s="136">
        <v>389</v>
      </c>
    </row>
    <row r="4158" spans="1:2" x14ac:dyDescent="0.2">
      <c r="A4158" s="135" t="s">
        <v>4273</v>
      </c>
      <c r="B4158" s="136">
        <v>384</v>
      </c>
    </row>
    <row r="4159" spans="1:2" x14ac:dyDescent="0.2">
      <c r="A4159" s="135" t="s">
        <v>4274</v>
      </c>
      <c r="B4159" s="136">
        <v>372</v>
      </c>
    </row>
    <row r="4160" spans="1:2" x14ac:dyDescent="0.2">
      <c r="A4160" s="135" t="s">
        <v>4275</v>
      </c>
      <c r="B4160" s="136">
        <v>368</v>
      </c>
    </row>
    <row r="4161" spans="1:2" x14ac:dyDescent="0.2">
      <c r="A4161" s="135" t="s">
        <v>4276</v>
      </c>
      <c r="B4161" s="136"/>
    </row>
    <row r="4162" spans="1:2" x14ac:dyDescent="0.2">
      <c r="A4162" s="135" t="s">
        <v>4277</v>
      </c>
      <c r="B4162" s="136"/>
    </row>
    <row r="4163" spans="1:2" x14ac:dyDescent="0.2">
      <c r="A4163" s="135" t="s">
        <v>4278</v>
      </c>
      <c r="B4163" s="136">
        <v>364</v>
      </c>
    </row>
    <row r="4164" spans="1:2" x14ac:dyDescent="0.2">
      <c r="A4164" s="135" t="s">
        <v>4279</v>
      </c>
      <c r="B4164" s="136">
        <v>367</v>
      </c>
    </row>
    <row r="4165" spans="1:2" x14ac:dyDescent="0.2">
      <c r="A4165" s="135" t="s">
        <v>4280</v>
      </c>
      <c r="B4165" s="136">
        <v>364</v>
      </c>
    </row>
    <row r="4166" spans="1:2" x14ac:dyDescent="0.2">
      <c r="A4166" s="135" t="s">
        <v>4281</v>
      </c>
      <c r="B4166" s="136">
        <v>364</v>
      </c>
    </row>
    <row r="4167" spans="1:2" x14ac:dyDescent="0.2">
      <c r="A4167" s="135" t="s">
        <v>4282</v>
      </c>
      <c r="B4167" s="136">
        <v>359</v>
      </c>
    </row>
    <row r="4168" spans="1:2" x14ac:dyDescent="0.2">
      <c r="A4168" s="135" t="s">
        <v>4283</v>
      </c>
      <c r="B4168" s="136"/>
    </row>
    <row r="4169" spans="1:2" x14ac:dyDescent="0.2">
      <c r="A4169" s="135" t="s">
        <v>4284</v>
      </c>
      <c r="B4169" s="136"/>
    </row>
    <row r="4170" spans="1:2" x14ac:dyDescent="0.2">
      <c r="A4170" s="135" t="s">
        <v>4285</v>
      </c>
      <c r="B4170" s="136">
        <v>353</v>
      </c>
    </row>
    <row r="4171" spans="1:2" x14ac:dyDescent="0.2">
      <c r="A4171" s="135" t="s">
        <v>4286</v>
      </c>
      <c r="B4171" s="136">
        <v>356</v>
      </c>
    </row>
    <row r="4172" spans="1:2" x14ac:dyDescent="0.2">
      <c r="A4172" s="135" t="s">
        <v>4287</v>
      </c>
      <c r="B4172" s="136">
        <v>356</v>
      </c>
    </row>
    <row r="4173" spans="1:2" x14ac:dyDescent="0.2">
      <c r="A4173" s="135" t="s">
        <v>4288</v>
      </c>
      <c r="B4173" s="136">
        <v>348</v>
      </c>
    </row>
    <row r="4174" spans="1:2" x14ac:dyDescent="0.2">
      <c r="A4174" s="135" t="s">
        <v>4289</v>
      </c>
      <c r="B4174" s="136">
        <v>345</v>
      </c>
    </row>
    <row r="4175" spans="1:2" x14ac:dyDescent="0.2">
      <c r="A4175" s="135" t="s">
        <v>4290</v>
      </c>
      <c r="B4175" s="136"/>
    </row>
    <row r="4176" spans="1:2" x14ac:dyDescent="0.2">
      <c r="A4176" s="135" t="s">
        <v>4291</v>
      </c>
      <c r="B4176" s="136"/>
    </row>
    <row r="4177" spans="1:2" x14ac:dyDescent="0.2">
      <c r="A4177" s="135" t="s">
        <v>4292</v>
      </c>
      <c r="B4177" s="136">
        <v>341</v>
      </c>
    </row>
    <row r="4178" spans="1:2" x14ac:dyDescent="0.2">
      <c r="A4178" s="135" t="s">
        <v>4293</v>
      </c>
      <c r="B4178" s="136">
        <v>353</v>
      </c>
    </row>
    <row r="4179" spans="1:2" x14ac:dyDescent="0.2">
      <c r="A4179" s="135" t="s">
        <v>4294</v>
      </c>
      <c r="B4179" s="136">
        <v>365</v>
      </c>
    </row>
    <row r="4180" spans="1:2" x14ac:dyDescent="0.2">
      <c r="A4180" s="135" t="s">
        <v>4295</v>
      </c>
      <c r="B4180" s="136">
        <v>384</v>
      </c>
    </row>
    <row r="4181" spans="1:2" x14ac:dyDescent="0.2">
      <c r="A4181" s="135" t="s">
        <v>4296</v>
      </c>
      <c r="B4181" s="136">
        <v>374</v>
      </c>
    </row>
    <row r="4182" spans="1:2" x14ac:dyDescent="0.2">
      <c r="A4182" s="135" t="s">
        <v>4297</v>
      </c>
      <c r="B4182" s="136"/>
    </row>
    <row r="4183" spans="1:2" x14ac:dyDescent="0.2">
      <c r="A4183" s="135" t="s">
        <v>4298</v>
      </c>
      <c r="B4183" s="136"/>
    </row>
    <row r="4184" spans="1:2" x14ac:dyDescent="0.2">
      <c r="A4184" s="135" t="s">
        <v>4299</v>
      </c>
      <c r="B4184" s="136"/>
    </row>
    <row r="4185" spans="1:2" x14ac:dyDescent="0.2">
      <c r="A4185" s="135" t="s">
        <v>4300</v>
      </c>
      <c r="B4185" s="136">
        <v>373</v>
      </c>
    </row>
    <row r="4186" spans="1:2" x14ac:dyDescent="0.2">
      <c r="A4186" s="135" t="s">
        <v>4301</v>
      </c>
      <c r="B4186" s="136">
        <v>390</v>
      </c>
    </row>
    <row r="4187" spans="1:2" x14ac:dyDescent="0.2">
      <c r="A4187" s="135" t="s">
        <v>4302</v>
      </c>
      <c r="B4187" s="136">
        <v>391</v>
      </c>
    </row>
    <row r="4188" spans="1:2" x14ac:dyDescent="0.2">
      <c r="A4188" s="135" t="s">
        <v>4303</v>
      </c>
      <c r="B4188" s="136">
        <v>388</v>
      </c>
    </row>
    <row r="4189" spans="1:2" x14ac:dyDescent="0.2">
      <c r="A4189" s="135" t="s">
        <v>4304</v>
      </c>
      <c r="B4189" s="136"/>
    </row>
    <row r="4190" spans="1:2" x14ac:dyDescent="0.2">
      <c r="A4190" s="135" t="s">
        <v>4305</v>
      </c>
      <c r="B4190" s="136"/>
    </row>
    <row r="4191" spans="1:2" x14ac:dyDescent="0.2">
      <c r="A4191" s="135" t="s">
        <v>4306</v>
      </c>
      <c r="B4191" s="136">
        <v>376</v>
      </c>
    </row>
    <row r="4192" spans="1:2" x14ac:dyDescent="0.2">
      <c r="A4192" s="135" t="s">
        <v>4307</v>
      </c>
      <c r="B4192" s="136">
        <v>373</v>
      </c>
    </row>
    <row r="4193" spans="1:2" x14ac:dyDescent="0.2">
      <c r="A4193" s="135" t="s">
        <v>4308</v>
      </c>
      <c r="B4193" s="136">
        <v>372</v>
      </c>
    </row>
    <row r="4194" spans="1:2" x14ac:dyDescent="0.2">
      <c r="A4194" s="135" t="s">
        <v>4309</v>
      </c>
      <c r="B4194" s="136">
        <v>377</v>
      </c>
    </row>
    <row r="4195" spans="1:2" x14ac:dyDescent="0.2">
      <c r="A4195" s="135" t="s">
        <v>4310</v>
      </c>
      <c r="B4195" s="136">
        <v>383</v>
      </c>
    </row>
    <row r="4196" spans="1:2" x14ac:dyDescent="0.2">
      <c r="A4196" s="135" t="s">
        <v>4311</v>
      </c>
      <c r="B4196" s="136"/>
    </row>
    <row r="4197" spans="1:2" x14ac:dyDescent="0.2">
      <c r="A4197" s="135" t="s">
        <v>4312</v>
      </c>
      <c r="B4197" s="136"/>
    </row>
    <row r="4198" spans="1:2" x14ac:dyDescent="0.2">
      <c r="A4198" s="135" t="s">
        <v>4313</v>
      </c>
      <c r="B4198" s="136">
        <v>376</v>
      </c>
    </row>
    <row r="4199" spans="1:2" x14ac:dyDescent="0.2">
      <c r="A4199" s="135" t="s">
        <v>4314</v>
      </c>
      <c r="B4199" s="136">
        <v>366</v>
      </c>
    </row>
    <row r="4200" spans="1:2" x14ac:dyDescent="0.2">
      <c r="A4200" s="135" t="s">
        <v>4315</v>
      </c>
      <c r="B4200" s="136">
        <v>362</v>
      </c>
    </row>
    <row r="4201" spans="1:2" x14ac:dyDescent="0.2">
      <c r="A4201" s="135" t="s">
        <v>4316</v>
      </c>
      <c r="B4201" s="136">
        <v>371</v>
      </c>
    </row>
    <row r="4202" spans="1:2" x14ac:dyDescent="0.2">
      <c r="A4202" s="135" t="s">
        <v>4317</v>
      </c>
      <c r="B4202" s="136">
        <v>362</v>
      </c>
    </row>
    <row r="4203" spans="1:2" x14ac:dyDescent="0.2">
      <c r="A4203" s="135" t="s">
        <v>4318</v>
      </c>
      <c r="B4203" s="136"/>
    </row>
    <row r="4204" spans="1:2" x14ac:dyDescent="0.2">
      <c r="A4204" s="135" t="s">
        <v>4319</v>
      </c>
      <c r="B4204" s="136"/>
    </row>
    <row r="4205" spans="1:2" x14ac:dyDescent="0.2">
      <c r="A4205" s="135" t="s">
        <v>4320</v>
      </c>
      <c r="B4205" s="136">
        <v>357</v>
      </c>
    </row>
    <row r="4206" spans="1:2" x14ac:dyDescent="0.2">
      <c r="A4206" s="135" t="s">
        <v>4321</v>
      </c>
      <c r="B4206" s="136">
        <v>354</v>
      </c>
    </row>
    <row r="4207" spans="1:2" x14ac:dyDescent="0.2">
      <c r="A4207" s="135" t="s">
        <v>4322</v>
      </c>
      <c r="B4207" s="136">
        <v>352</v>
      </c>
    </row>
    <row r="4208" spans="1:2" x14ac:dyDescent="0.2">
      <c r="A4208" s="135" t="s">
        <v>4323</v>
      </c>
      <c r="B4208" s="136">
        <v>355</v>
      </c>
    </row>
    <row r="4209" spans="1:2" x14ac:dyDescent="0.2">
      <c r="A4209" s="135" t="s">
        <v>4324</v>
      </c>
      <c r="B4209" s="136">
        <v>356</v>
      </c>
    </row>
    <row r="4210" spans="1:2" x14ac:dyDescent="0.2">
      <c r="A4210" s="135" t="s">
        <v>4325</v>
      </c>
      <c r="B4210" s="136"/>
    </row>
    <row r="4211" spans="1:2" x14ac:dyDescent="0.2">
      <c r="A4211" s="135" t="s">
        <v>4326</v>
      </c>
      <c r="B4211" s="136"/>
    </row>
    <row r="4212" spans="1:2" x14ac:dyDescent="0.2">
      <c r="A4212" s="135" t="s">
        <v>4327</v>
      </c>
      <c r="B4212" s="136">
        <v>353</v>
      </c>
    </row>
    <row r="4213" spans="1:2" x14ac:dyDescent="0.2">
      <c r="A4213" s="135" t="s">
        <v>4328</v>
      </c>
      <c r="B4213" s="136">
        <v>354</v>
      </c>
    </row>
    <row r="4214" spans="1:2" x14ac:dyDescent="0.2">
      <c r="A4214" s="135" t="s">
        <v>4329</v>
      </c>
      <c r="B4214" s="136">
        <v>346</v>
      </c>
    </row>
    <row r="4215" spans="1:2" x14ac:dyDescent="0.2">
      <c r="A4215" s="135" t="s">
        <v>4330</v>
      </c>
      <c r="B4215" s="136">
        <v>349</v>
      </c>
    </row>
    <row r="4216" spans="1:2" x14ac:dyDescent="0.2">
      <c r="A4216" s="135" t="s">
        <v>4331</v>
      </c>
      <c r="B4216" s="136"/>
    </row>
    <row r="4217" spans="1:2" x14ac:dyDescent="0.2">
      <c r="A4217" s="135" t="s">
        <v>4332</v>
      </c>
      <c r="B4217" s="136"/>
    </row>
    <row r="4218" spans="1:2" x14ac:dyDescent="0.2">
      <c r="A4218" s="135" t="s">
        <v>4333</v>
      </c>
      <c r="B4218" s="136"/>
    </row>
    <row r="4219" spans="1:2" x14ac:dyDescent="0.2">
      <c r="A4219" s="135" t="s">
        <v>4334</v>
      </c>
      <c r="B4219" s="136">
        <v>355</v>
      </c>
    </row>
    <row r="4220" spans="1:2" x14ac:dyDescent="0.2">
      <c r="A4220" s="135" t="s">
        <v>4335</v>
      </c>
      <c r="B4220" s="136">
        <v>353</v>
      </c>
    </row>
    <row r="4221" spans="1:2" x14ac:dyDescent="0.2">
      <c r="A4221" s="135" t="s">
        <v>4336</v>
      </c>
      <c r="B4221" s="136">
        <v>354</v>
      </c>
    </row>
    <row r="4222" spans="1:2" x14ac:dyDescent="0.2">
      <c r="A4222" s="135" t="s">
        <v>4337</v>
      </c>
      <c r="B4222" s="136">
        <v>349</v>
      </c>
    </row>
    <row r="4223" spans="1:2" x14ac:dyDescent="0.2">
      <c r="A4223" s="135" t="s">
        <v>4338</v>
      </c>
      <c r="B4223" s="136">
        <v>349</v>
      </c>
    </row>
    <row r="4224" spans="1:2" x14ac:dyDescent="0.2">
      <c r="A4224" s="135" t="s">
        <v>4339</v>
      </c>
      <c r="B4224" s="136"/>
    </row>
    <row r="4225" spans="1:2" x14ac:dyDescent="0.2">
      <c r="A4225" s="135" t="s">
        <v>4340</v>
      </c>
      <c r="B4225" s="136"/>
    </row>
    <row r="4226" spans="1:2" x14ac:dyDescent="0.2">
      <c r="A4226" s="135" t="s">
        <v>4341</v>
      </c>
      <c r="B4226" s="136">
        <v>347</v>
      </c>
    </row>
    <row r="4227" spans="1:2" x14ac:dyDescent="0.2">
      <c r="A4227" s="135" t="s">
        <v>4342</v>
      </c>
      <c r="B4227" s="136">
        <v>349</v>
      </c>
    </row>
    <row r="4228" spans="1:2" x14ac:dyDescent="0.2">
      <c r="A4228" s="135" t="s">
        <v>4343</v>
      </c>
      <c r="B4228" s="136">
        <v>341</v>
      </c>
    </row>
    <row r="4229" spans="1:2" x14ac:dyDescent="0.2">
      <c r="A4229" s="135" t="s">
        <v>4344</v>
      </c>
      <c r="B4229" s="136"/>
    </row>
    <row r="4230" spans="1:2" x14ac:dyDescent="0.2">
      <c r="A4230" s="135" t="s">
        <v>4345</v>
      </c>
      <c r="B4230" s="136">
        <v>341</v>
      </c>
    </row>
    <row r="4231" spans="1:2" x14ac:dyDescent="0.2">
      <c r="A4231" s="135" t="s">
        <v>4346</v>
      </c>
      <c r="B4231" s="136"/>
    </row>
    <row r="4232" spans="1:2" x14ac:dyDescent="0.2">
      <c r="A4232" s="135" t="s">
        <v>4347</v>
      </c>
      <c r="B4232" s="136"/>
    </row>
    <row r="4233" spans="1:2" x14ac:dyDescent="0.2">
      <c r="A4233" s="135" t="s">
        <v>4348</v>
      </c>
      <c r="B4233" s="136">
        <v>346</v>
      </c>
    </row>
    <row r="4234" spans="1:2" x14ac:dyDescent="0.2">
      <c r="A4234" s="135" t="s">
        <v>4349</v>
      </c>
      <c r="B4234" s="136">
        <v>344</v>
      </c>
    </row>
    <row r="4235" spans="1:2" x14ac:dyDescent="0.2">
      <c r="A4235" s="135" t="s">
        <v>4350</v>
      </c>
      <c r="B4235" s="136">
        <v>340</v>
      </c>
    </row>
    <row r="4236" spans="1:2" x14ac:dyDescent="0.2">
      <c r="A4236" s="135" t="s">
        <v>4351</v>
      </c>
      <c r="B4236" s="136">
        <v>330</v>
      </c>
    </row>
    <row r="4237" spans="1:2" x14ac:dyDescent="0.2">
      <c r="A4237" s="135" t="s">
        <v>4352</v>
      </c>
      <c r="B4237" s="136">
        <v>326</v>
      </c>
    </row>
    <row r="4238" spans="1:2" x14ac:dyDescent="0.2">
      <c r="A4238" s="135" t="s">
        <v>4353</v>
      </c>
      <c r="B4238" s="136"/>
    </row>
    <row r="4239" spans="1:2" x14ac:dyDescent="0.2">
      <c r="A4239" s="135" t="s">
        <v>4354</v>
      </c>
      <c r="B4239" s="136"/>
    </row>
    <row r="4240" spans="1:2" x14ac:dyDescent="0.2">
      <c r="A4240" s="135" t="s">
        <v>4355</v>
      </c>
      <c r="B4240" s="136">
        <v>323</v>
      </c>
    </row>
    <row r="4241" spans="1:2" x14ac:dyDescent="0.2">
      <c r="A4241" s="135" t="s">
        <v>4356</v>
      </c>
      <c r="B4241" s="136">
        <v>316</v>
      </c>
    </row>
    <row r="4242" spans="1:2" x14ac:dyDescent="0.2">
      <c r="A4242" s="135" t="s">
        <v>4357</v>
      </c>
      <c r="B4242" s="136">
        <v>317</v>
      </c>
    </row>
    <row r="4243" spans="1:2" x14ac:dyDescent="0.2">
      <c r="A4243" s="135" t="s">
        <v>4358</v>
      </c>
      <c r="B4243" s="136">
        <v>324</v>
      </c>
    </row>
    <row r="4244" spans="1:2" x14ac:dyDescent="0.2">
      <c r="A4244" s="135" t="s">
        <v>4359</v>
      </c>
      <c r="B4244" s="136">
        <v>317</v>
      </c>
    </row>
    <row r="4245" spans="1:2" x14ac:dyDescent="0.2">
      <c r="A4245" s="135" t="s">
        <v>4360</v>
      </c>
      <c r="B4245" s="136"/>
    </row>
    <row r="4246" spans="1:2" x14ac:dyDescent="0.2">
      <c r="A4246" s="135" t="s">
        <v>4361</v>
      </c>
      <c r="B4246" s="136"/>
    </row>
    <row r="4247" spans="1:2" x14ac:dyDescent="0.2">
      <c r="A4247" s="135" t="s">
        <v>4362</v>
      </c>
      <c r="B4247" s="136">
        <v>316</v>
      </c>
    </row>
    <row r="4248" spans="1:2" x14ac:dyDescent="0.2">
      <c r="A4248" s="135" t="s">
        <v>4363</v>
      </c>
      <c r="B4248" s="136">
        <v>311</v>
      </c>
    </row>
    <row r="4249" spans="1:2" x14ac:dyDescent="0.2">
      <c r="A4249" s="135" t="s">
        <v>4364</v>
      </c>
      <c r="B4249" s="136">
        <v>311</v>
      </c>
    </row>
    <row r="4250" spans="1:2" x14ac:dyDescent="0.2">
      <c r="A4250" s="135" t="s">
        <v>4365</v>
      </c>
      <c r="B4250" s="136">
        <v>313</v>
      </c>
    </row>
    <row r="4251" spans="1:2" x14ac:dyDescent="0.2">
      <c r="A4251" s="135" t="s">
        <v>4366</v>
      </c>
      <c r="B4251" s="136">
        <v>317</v>
      </c>
    </row>
    <row r="4252" spans="1:2" x14ac:dyDescent="0.2">
      <c r="A4252" s="135" t="s">
        <v>4367</v>
      </c>
      <c r="B4252" s="136"/>
    </row>
    <row r="4253" spans="1:2" x14ac:dyDescent="0.2">
      <c r="A4253" s="135" t="s">
        <v>4368</v>
      </c>
      <c r="B4253" s="136"/>
    </row>
    <row r="4254" spans="1:2" x14ac:dyDescent="0.2">
      <c r="A4254" s="135" t="s">
        <v>4369</v>
      </c>
      <c r="B4254" s="136">
        <v>317</v>
      </c>
    </row>
    <row r="4255" spans="1:2" x14ac:dyDescent="0.2">
      <c r="A4255" s="135" t="s">
        <v>4370</v>
      </c>
      <c r="B4255" s="136">
        <v>314</v>
      </c>
    </row>
    <row r="4256" spans="1:2" x14ac:dyDescent="0.2">
      <c r="A4256" s="135" t="s">
        <v>4371</v>
      </c>
      <c r="B4256" s="136">
        <v>306</v>
      </c>
    </row>
    <row r="4257" spans="1:2" x14ac:dyDescent="0.2">
      <c r="A4257" s="135" t="s">
        <v>4372</v>
      </c>
      <c r="B4257" s="136">
        <v>303</v>
      </c>
    </row>
    <row r="4258" spans="1:2" x14ac:dyDescent="0.2">
      <c r="A4258" s="135" t="s">
        <v>4373</v>
      </c>
      <c r="B4258" s="136">
        <v>306</v>
      </c>
    </row>
    <row r="4259" spans="1:2" x14ac:dyDescent="0.2">
      <c r="A4259" s="135" t="s">
        <v>4374</v>
      </c>
      <c r="B4259" s="136"/>
    </row>
    <row r="4260" spans="1:2" x14ac:dyDescent="0.2">
      <c r="A4260" s="135" t="s">
        <v>4375</v>
      </c>
      <c r="B4260" s="136"/>
    </row>
    <row r="4261" spans="1:2" x14ac:dyDescent="0.2">
      <c r="A4261" s="135" t="s">
        <v>4376</v>
      </c>
      <c r="B4261" s="136"/>
    </row>
    <row r="4262" spans="1:2" x14ac:dyDescent="0.2">
      <c r="A4262" s="135" t="s">
        <v>4377</v>
      </c>
      <c r="B4262" s="136">
        <v>304</v>
      </c>
    </row>
    <row r="4263" spans="1:2" x14ac:dyDescent="0.2">
      <c r="A4263" s="135" t="s">
        <v>4378</v>
      </c>
      <c r="B4263" s="136">
        <v>307</v>
      </c>
    </row>
    <row r="4264" spans="1:2" x14ac:dyDescent="0.2">
      <c r="A4264" s="135" t="s">
        <v>4379</v>
      </c>
      <c r="B4264" s="136">
        <v>306</v>
      </c>
    </row>
    <row r="4265" spans="1:2" x14ac:dyDescent="0.2">
      <c r="A4265" s="135" t="s">
        <v>4380</v>
      </c>
      <c r="B4265" s="136">
        <v>311</v>
      </c>
    </row>
    <row r="4266" spans="1:2" x14ac:dyDescent="0.2">
      <c r="A4266" s="135" t="s">
        <v>4381</v>
      </c>
      <c r="B4266" s="136"/>
    </row>
    <row r="4267" spans="1:2" x14ac:dyDescent="0.2">
      <c r="A4267" s="135" t="s">
        <v>4382</v>
      </c>
      <c r="B4267" s="136"/>
    </row>
    <row r="4268" spans="1:2" x14ac:dyDescent="0.2">
      <c r="A4268" s="135" t="s">
        <v>4383</v>
      </c>
      <c r="B4268" s="136"/>
    </row>
    <row r="4269" spans="1:2" x14ac:dyDescent="0.2">
      <c r="A4269" s="135" t="s">
        <v>4384</v>
      </c>
      <c r="B4269" s="136">
        <v>302</v>
      </c>
    </row>
    <row r="4270" spans="1:2" x14ac:dyDescent="0.2">
      <c r="A4270" s="135" t="s">
        <v>4385</v>
      </c>
      <c r="B4270" s="136">
        <v>294</v>
      </c>
    </row>
    <row r="4271" spans="1:2" x14ac:dyDescent="0.2">
      <c r="A4271" s="135" t="s">
        <v>4386</v>
      </c>
      <c r="B4271" s="136">
        <v>296</v>
      </c>
    </row>
    <row r="4272" spans="1:2" x14ac:dyDescent="0.2">
      <c r="A4272" s="135" t="s">
        <v>4387</v>
      </c>
      <c r="B4272" s="136">
        <v>285</v>
      </c>
    </row>
    <row r="4273" spans="1:2" x14ac:dyDescent="0.2">
      <c r="A4273" s="135" t="s">
        <v>4388</v>
      </c>
      <c r="B4273" s="136"/>
    </row>
    <row r="4274" spans="1:2" x14ac:dyDescent="0.2">
      <c r="A4274" s="135" t="s">
        <v>4389</v>
      </c>
      <c r="B4274" s="136"/>
    </row>
    <row r="4275" spans="1:2" x14ac:dyDescent="0.2">
      <c r="A4275" s="135" t="s">
        <v>4390</v>
      </c>
      <c r="B4275" s="136">
        <v>283</v>
      </c>
    </row>
    <row r="4276" spans="1:2" x14ac:dyDescent="0.2">
      <c r="A4276" s="135" t="s">
        <v>4391</v>
      </c>
      <c r="B4276" s="136">
        <v>285</v>
      </c>
    </row>
    <row r="4277" spans="1:2" x14ac:dyDescent="0.2">
      <c r="A4277" s="135" t="s">
        <v>4392</v>
      </c>
      <c r="B4277" s="136">
        <v>279</v>
      </c>
    </row>
    <row r="4278" spans="1:2" x14ac:dyDescent="0.2">
      <c r="A4278" s="135" t="s">
        <v>4393</v>
      </c>
      <c r="B4278" s="136">
        <v>289</v>
      </c>
    </row>
    <row r="4279" spans="1:2" x14ac:dyDescent="0.2">
      <c r="A4279" s="135" t="s">
        <v>4394</v>
      </c>
      <c r="B4279" s="136">
        <v>289</v>
      </c>
    </row>
    <row r="4280" spans="1:2" x14ac:dyDescent="0.2">
      <c r="A4280" s="135" t="s">
        <v>4395</v>
      </c>
      <c r="B4280" s="136"/>
    </row>
    <row r="4281" spans="1:2" x14ac:dyDescent="0.2">
      <c r="A4281" s="135" t="s">
        <v>4396</v>
      </c>
      <c r="B4281" s="136"/>
    </row>
    <row r="4282" spans="1:2" x14ac:dyDescent="0.2">
      <c r="A4282" s="135" t="s">
        <v>4397</v>
      </c>
      <c r="B4282" s="136"/>
    </row>
    <row r="4283" spans="1:2" x14ac:dyDescent="0.2">
      <c r="A4283" s="135" t="s">
        <v>4398</v>
      </c>
      <c r="B4283" s="136">
        <v>292</v>
      </c>
    </row>
    <row r="4284" spans="1:2" x14ac:dyDescent="0.2">
      <c r="A4284" s="135" t="s">
        <v>4399</v>
      </c>
      <c r="B4284" s="136">
        <v>291</v>
      </c>
    </row>
    <row r="4285" spans="1:2" x14ac:dyDescent="0.2">
      <c r="A4285" s="135" t="s">
        <v>4400</v>
      </c>
      <c r="B4285" s="136">
        <v>282</v>
      </c>
    </row>
    <row r="4286" spans="1:2" x14ac:dyDescent="0.2">
      <c r="A4286" s="135" t="s">
        <v>4401</v>
      </c>
      <c r="B4286" s="136">
        <v>279</v>
      </c>
    </row>
    <row r="4287" spans="1:2" x14ac:dyDescent="0.2">
      <c r="A4287" s="135" t="s">
        <v>4402</v>
      </c>
      <c r="B4287" s="136"/>
    </row>
    <row r="4288" spans="1:2" x14ac:dyDescent="0.2">
      <c r="A4288" s="135" t="s">
        <v>4403</v>
      </c>
      <c r="B4288" s="136"/>
    </row>
    <row r="4289" spans="1:2" x14ac:dyDescent="0.2">
      <c r="A4289" s="135" t="s">
        <v>4404</v>
      </c>
      <c r="B4289" s="136">
        <v>278</v>
      </c>
    </row>
    <row r="4290" spans="1:2" x14ac:dyDescent="0.2">
      <c r="A4290" s="135" t="s">
        <v>4405</v>
      </c>
      <c r="B4290" s="136">
        <v>273</v>
      </c>
    </row>
    <row r="4291" spans="1:2" x14ac:dyDescent="0.2">
      <c r="A4291" s="135" t="s">
        <v>4406</v>
      </c>
      <c r="B4291" s="136">
        <v>270</v>
      </c>
    </row>
    <row r="4292" spans="1:2" x14ac:dyDescent="0.2">
      <c r="A4292" s="135" t="s">
        <v>4407</v>
      </c>
      <c r="B4292" s="136">
        <v>265</v>
      </c>
    </row>
    <row r="4293" spans="1:2" x14ac:dyDescent="0.2">
      <c r="A4293" s="135" t="s">
        <v>4408</v>
      </c>
      <c r="B4293" s="136">
        <v>260</v>
      </c>
    </row>
    <row r="4294" spans="1:2" x14ac:dyDescent="0.2">
      <c r="A4294" s="135" t="s">
        <v>4409</v>
      </c>
      <c r="B4294" s="136"/>
    </row>
    <row r="4295" spans="1:2" x14ac:dyDescent="0.2">
      <c r="A4295" s="135" t="s">
        <v>4410</v>
      </c>
      <c r="B4295" s="136"/>
    </row>
    <row r="4296" spans="1:2" x14ac:dyDescent="0.2">
      <c r="A4296" s="135" t="s">
        <v>4411</v>
      </c>
      <c r="B4296" s="136">
        <v>261</v>
      </c>
    </row>
    <row r="4297" spans="1:2" x14ac:dyDescent="0.2">
      <c r="A4297" s="135" t="s">
        <v>4412</v>
      </c>
      <c r="B4297" s="136">
        <v>266</v>
      </c>
    </row>
    <row r="4298" spans="1:2" x14ac:dyDescent="0.2">
      <c r="A4298" s="135" t="s">
        <v>4413</v>
      </c>
      <c r="B4298" s="136">
        <v>262</v>
      </c>
    </row>
    <row r="4299" spans="1:2" x14ac:dyDescent="0.2">
      <c r="A4299" s="135" t="s">
        <v>4414</v>
      </c>
      <c r="B4299" s="136">
        <v>264</v>
      </c>
    </row>
    <row r="4300" spans="1:2" x14ac:dyDescent="0.2">
      <c r="A4300" s="135" t="s">
        <v>4415</v>
      </c>
      <c r="B4300" s="136">
        <v>262</v>
      </c>
    </row>
    <row r="4301" spans="1:2" x14ac:dyDescent="0.2">
      <c r="A4301" s="135" t="s">
        <v>4416</v>
      </c>
      <c r="B4301" s="136"/>
    </row>
    <row r="4302" spans="1:2" x14ac:dyDescent="0.2">
      <c r="A4302" s="135" t="s">
        <v>4417</v>
      </c>
      <c r="B4302" s="136"/>
    </row>
    <row r="4303" spans="1:2" x14ac:dyDescent="0.2">
      <c r="A4303" s="135" t="s">
        <v>4418</v>
      </c>
      <c r="B4303" s="136">
        <v>259</v>
      </c>
    </row>
    <row r="4304" spans="1:2" x14ac:dyDescent="0.2">
      <c r="A4304" s="135" t="s">
        <v>4419</v>
      </c>
      <c r="B4304" s="136">
        <v>261</v>
      </c>
    </row>
    <row r="4305" spans="1:2" x14ac:dyDescent="0.2">
      <c r="A4305" s="135" t="s">
        <v>4420</v>
      </c>
      <c r="B4305" s="136">
        <v>258</v>
      </c>
    </row>
    <row r="4306" spans="1:2" x14ac:dyDescent="0.2">
      <c r="A4306" s="135" t="s">
        <v>4421</v>
      </c>
      <c r="B4306" s="136">
        <v>256</v>
      </c>
    </row>
    <row r="4307" spans="1:2" x14ac:dyDescent="0.2">
      <c r="A4307" s="135" t="s">
        <v>4422</v>
      </c>
      <c r="B4307" s="136">
        <v>230</v>
      </c>
    </row>
    <row r="4308" spans="1:2" x14ac:dyDescent="0.2">
      <c r="A4308" s="135" t="s">
        <v>4423</v>
      </c>
      <c r="B4308" s="136"/>
    </row>
    <row r="4309" spans="1:2" x14ac:dyDescent="0.2">
      <c r="A4309" s="135" t="s">
        <v>4424</v>
      </c>
      <c r="B4309" s="136"/>
    </row>
    <row r="4310" spans="1:2" x14ac:dyDescent="0.2">
      <c r="A4310" s="135" t="s">
        <v>4425</v>
      </c>
      <c r="B4310" s="136">
        <v>231</v>
      </c>
    </row>
    <row r="4311" spans="1:2" x14ac:dyDescent="0.2">
      <c r="A4311" s="135" t="s">
        <v>4426</v>
      </c>
      <c r="B4311" s="136">
        <v>228</v>
      </c>
    </row>
    <row r="4312" spans="1:2" x14ac:dyDescent="0.2">
      <c r="A4312" s="135" t="s">
        <v>4427</v>
      </c>
      <c r="B4312" s="136">
        <v>231</v>
      </c>
    </row>
    <row r="4313" spans="1:2" x14ac:dyDescent="0.2">
      <c r="A4313" s="135" t="s">
        <v>4428</v>
      </c>
      <c r="B4313" s="136">
        <v>229</v>
      </c>
    </row>
    <row r="4314" spans="1:2" x14ac:dyDescent="0.2">
      <c r="A4314" s="135" t="s">
        <v>4429</v>
      </c>
      <c r="B4314" s="136">
        <v>229</v>
      </c>
    </row>
    <row r="4315" spans="1:2" x14ac:dyDescent="0.2">
      <c r="A4315" s="135" t="s">
        <v>4430</v>
      </c>
      <c r="B4315" s="136"/>
    </row>
    <row r="4316" spans="1:2" x14ac:dyDescent="0.2">
      <c r="A4316" s="135" t="s">
        <v>4431</v>
      </c>
      <c r="B4316" s="136"/>
    </row>
    <row r="4317" spans="1:2" x14ac:dyDescent="0.2">
      <c r="A4317" s="135" t="s">
        <v>4432</v>
      </c>
      <c r="B4317" s="136"/>
    </row>
    <row r="4318" spans="1:2" x14ac:dyDescent="0.2">
      <c r="A4318" s="135" t="s">
        <v>4433</v>
      </c>
      <c r="B4318" s="136">
        <v>230</v>
      </c>
    </row>
    <row r="4319" spans="1:2" x14ac:dyDescent="0.2">
      <c r="A4319" s="135" t="s">
        <v>4434</v>
      </c>
      <c r="B4319" s="136">
        <v>232</v>
      </c>
    </row>
    <row r="4320" spans="1:2" x14ac:dyDescent="0.2">
      <c r="A4320" s="135" t="s">
        <v>4435</v>
      </c>
      <c r="B4320" s="136">
        <v>224</v>
      </c>
    </row>
    <row r="4321" spans="1:2" x14ac:dyDescent="0.2">
      <c r="A4321" s="135" t="s">
        <v>4436</v>
      </c>
      <c r="B4321" s="136">
        <v>222</v>
      </c>
    </row>
    <row r="4322" spans="1:2" x14ac:dyDescent="0.2">
      <c r="A4322" s="135" t="s">
        <v>4437</v>
      </c>
      <c r="B4322" s="136"/>
    </row>
    <row r="4323" spans="1:2" x14ac:dyDescent="0.2">
      <c r="A4323" s="135" t="s">
        <v>4438</v>
      </c>
      <c r="B4323" s="136"/>
    </row>
    <row r="4324" spans="1:2" x14ac:dyDescent="0.2">
      <c r="A4324" s="135" t="s">
        <v>4439</v>
      </c>
      <c r="B4324" s="136">
        <v>215</v>
      </c>
    </row>
    <row r="4325" spans="1:2" x14ac:dyDescent="0.2">
      <c r="A4325" s="135" t="s">
        <v>4440</v>
      </c>
      <c r="B4325" s="136">
        <v>221</v>
      </c>
    </row>
    <row r="4326" spans="1:2" x14ac:dyDescent="0.2">
      <c r="A4326" s="135" t="s">
        <v>4441</v>
      </c>
      <c r="B4326" s="136">
        <v>216</v>
      </c>
    </row>
    <row r="4327" spans="1:2" x14ac:dyDescent="0.2">
      <c r="A4327" s="135" t="s">
        <v>4442</v>
      </c>
      <c r="B4327" s="136">
        <v>217</v>
      </c>
    </row>
    <row r="4328" spans="1:2" x14ac:dyDescent="0.2">
      <c r="A4328" s="135" t="s">
        <v>4443</v>
      </c>
      <c r="B4328" s="136">
        <v>218</v>
      </c>
    </row>
    <row r="4329" spans="1:2" x14ac:dyDescent="0.2">
      <c r="A4329" s="135" t="s">
        <v>4444</v>
      </c>
      <c r="B4329" s="136"/>
    </row>
    <row r="4330" spans="1:2" x14ac:dyDescent="0.2">
      <c r="A4330" s="135" t="s">
        <v>4445</v>
      </c>
      <c r="B4330" s="136"/>
    </row>
    <row r="4331" spans="1:2" x14ac:dyDescent="0.2">
      <c r="A4331" s="135" t="s">
        <v>4446</v>
      </c>
      <c r="B4331" s="136">
        <v>223</v>
      </c>
    </row>
    <row r="4332" spans="1:2" x14ac:dyDescent="0.2">
      <c r="A4332" s="135" t="s">
        <v>4447</v>
      </c>
      <c r="B4332" s="136">
        <v>235</v>
      </c>
    </row>
    <row r="4333" spans="1:2" x14ac:dyDescent="0.2">
      <c r="A4333" s="135" t="s">
        <v>4448</v>
      </c>
      <c r="B4333" s="136">
        <v>237</v>
      </c>
    </row>
    <row r="4334" spans="1:2" x14ac:dyDescent="0.2">
      <c r="A4334" s="135" t="s">
        <v>4449</v>
      </c>
      <c r="B4334" s="136">
        <v>236</v>
      </c>
    </row>
    <row r="4335" spans="1:2" x14ac:dyDescent="0.2">
      <c r="A4335" s="135" t="s">
        <v>4450</v>
      </c>
      <c r="B4335" s="136">
        <v>230</v>
      </c>
    </row>
    <row r="4336" spans="1:2" x14ac:dyDescent="0.2">
      <c r="A4336" s="135" t="s">
        <v>4451</v>
      </c>
      <c r="B4336" s="136"/>
    </row>
    <row r="4337" spans="1:2" x14ac:dyDescent="0.2">
      <c r="A4337" s="135" t="s">
        <v>4452</v>
      </c>
      <c r="B4337" s="136"/>
    </row>
    <row r="4338" spans="1:2" x14ac:dyDescent="0.2">
      <c r="A4338" s="135" t="s">
        <v>4453</v>
      </c>
      <c r="B4338" s="136">
        <v>229</v>
      </c>
    </row>
    <row r="4339" spans="1:2" x14ac:dyDescent="0.2">
      <c r="A4339" s="135" t="s">
        <v>4454</v>
      </c>
      <c r="B4339" s="136">
        <v>232</v>
      </c>
    </row>
    <row r="4340" spans="1:2" x14ac:dyDescent="0.2">
      <c r="A4340" s="135" t="s">
        <v>4455</v>
      </c>
      <c r="B4340" s="136">
        <v>225</v>
      </c>
    </row>
    <row r="4341" spans="1:2" x14ac:dyDescent="0.2">
      <c r="A4341" s="135" t="s">
        <v>4456</v>
      </c>
      <c r="B4341" s="136">
        <v>224</v>
      </c>
    </row>
    <row r="4342" spans="1:2" x14ac:dyDescent="0.2">
      <c r="A4342" s="135" t="s">
        <v>4457</v>
      </c>
      <c r="B4342" s="136">
        <v>225</v>
      </c>
    </row>
    <row r="4343" spans="1:2" x14ac:dyDescent="0.2">
      <c r="A4343" s="135" t="s">
        <v>4458</v>
      </c>
      <c r="B4343" s="136"/>
    </row>
    <row r="4344" spans="1:2" x14ac:dyDescent="0.2">
      <c r="A4344" s="135" t="s">
        <v>4459</v>
      </c>
      <c r="B4344" s="136"/>
    </row>
    <row r="4345" spans="1:2" x14ac:dyDescent="0.2">
      <c r="A4345" s="135" t="s">
        <v>4460</v>
      </c>
      <c r="B4345" s="136">
        <v>228</v>
      </c>
    </row>
    <row r="4346" spans="1:2" x14ac:dyDescent="0.2">
      <c r="A4346" s="135" t="s">
        <v>4461</v>
      </c>
      <c r="B4346" s="136">
        <v>231</v>
      </c>
    </row>
    <row r="4347" spans="1:2" x14ac:dyDescent="0.2">
      <c r="A4347" s="135" t="s">
        <v>4462</v>
      </c>
      <c r="B4347" s="136">
        <v>229</v>
      </c>
    </row>
    <row r="4348" spans="1:2" x14ac:dyDescent="0.2">
      <c r="A4348" s="135" t="s">
        <v>4463</v>
      </c>
      <c r="B4348" s="136">
        <v>230</v>
      </c>
    </row>
    <row r="4349" spans="1:2" x14ac:dyDescent="0.2">
      <c r="A4349" s="135" t="s">
        <v>4464</v>
      </c>
      <c r="B4349" s="136">
        <v>234</v>
      </c>
    </row>
    <row r="4350" spans="1:2" x14ac:dyDescent="0.2">
      <c r="A4350" s="135" t="s">
        <v>4465</v>
      </c>
      <c r="B4350" s="136"/>
    </row>
    <row r="4351" spans="1:2" x14ac:dyDescent="0.2">
      <c r="A4351" s="135" t="s">
        <v>4466</v>
      </c>
      <c r="B4351" s="136"/>
    </row>
    <row r="4352" spans="1:2" x14ac:dyDescent="0.2">
      <c r="A4352" s="135" t="s">
        <v>4467</v>
      </c>
      <c r="B4352" s="136">
        <v>236</v>
      </c>
    </row>
    <row r="4353" spans="1:2" x14ac:dyDescent="0.2">
      <c r="A4353" s="135" t="s">
        <v>4468</v>
      </c>
      <c r="B4353" s="136">
        <v>237</v>
      </c>
    </row>
    <row r="4354" spans="1:2" x14ac:dyDescent="0.2">
      <c r="A4354" s="135" t="s">
        <v>4469</v>
      </c>
      <c r="B4354" s="136">
        <v>235</v>
      </c>
    </row>
    <row r="4355" spans="1:2" x14ac:dyDescent="0.2">
      <c r="A4355" s="135" t="s">
        <v>4470</v>
      </c>
      <c r="B4355" s="136">
        <v>234</v>
      </c>
    </row>
    <row r="4356" spans="1:2" x14ac:dyDescent="0.2">
      <c r="A4356" s="135" t="s">
        <v>4471</v>
      </c>
      <c r="B4356" s="136">
        <v>235</v>
      </c>
    </row>
    <row r="4357" spans="1:2" x14ac:dyDescent="0.2">
      <c r="A4357" s="135" t="s">
        <v>4472</v>
      </c>
      <c r="B4357" s="136"/>
    </row>
    <row r="4358" spans="1:2" x14ac:dyDescent="0.2">
      <c r="A4358" s="135" t="s">
        <v>4473</v>
      </c>
      <c r="B4358" s="136"/>
    </row>
    <row r="4359" spans="1:2" x14ac:dyDescent="0.2">
      <c r="A4359" s="135" t="s">
        <v>4474</v>
      </c>
      <c r="B4359" s="136">
        <v>236</v>
      </c>
    </row>
    <row r="4360" spans="1:2" x14ac:dyDescent="0.2">
      <c r="A4360" s="135" t="s">
        <v>4475</v>
      </c>
      <c r="B4360" s="136">
        <v>235</v>
      </c>
    </row>
    <row r="4361" spans="1:2" x14ac:dyDescent="0.2">
      <c r="A4361" s="135" t="s">
        <v>4476</v>
      </c>
      <c r="B4361" s="136">
        <v>239</v>
      </c>
    </row>
    <row r="4362" spans="1:2" x14ac:dyDescent="0.2">
      <c r="A4362" s="135" t="s">
        <v>4477</v>
      </c>
      <c r="B4362" s="136">
        <v>239</v>
      </c>
    </row>
    <row r="4363" spans="1:2" x14ac:dyDescent="0.2">
      <c r="A4363" s="135" t="s">
        <v>4478</v>
      </c>
      <c r="B4363" s="136">
        <v>244</v>
      </c>
    </row>
    <row r="4364" spans="1:2" x14ac:dyDescent="0.2">
      <c r="A4364" s="135" t="s">
        <v>4479</v>
      </c>
      <c r="B4364" s="136"/>
    </row>
    <row r="4365" spans="1:2" x14ac:dyDescent="0.2">
      <c r="A4365" s="135" t="s">
        <v>4480</v>
      </c>
      <c r="B4365" s="136"/>
    </row>
    <row r="4366" spans="1:2" x14ac:dyDescent="0.2">
      <c r="A4366" s="135" t="s">
        <v>4481</v>
      </c>
      <c r="B4366" s="136">
        <v>245</v>
      </c>
    </row>
    <row r="4367" spans="1:2" x14ac:dyDescent="0.2">
      <c r="A4367" s="135" t="s">
        <v>4482</v>
      </c>
      <c r="B4367" s="136">
        <v>247</v>
      </c>
    </row>
    <row r="4368" spans="1:2" x14ac:dyDescent="0.2">
      <c r="A4368" s="135" t="s">
        <v>4483</v>
      </c>
      <c r="B4368" s="136">
        <v>241</v>
      </c>
    </row>
    <row r="4369" spans="1:2" x14ac:dyDescent="0.2">
      <c r="A4369" s="135" t="s">
        <v>4484</v>
      </c>
      <c r="B4369" s="136">
        <v>238</v>
      </c>
    </row>
    <row r="4370" spans="1:2" x14ac:dyDescent="0.2">
      <c r="A4370" s="135" t="s">
        <v>4485</v>
      </c>
      <c r="B4370" s="136"/>
    </row>
    <row r="4371" spans="1:2" x14ac:dyDescent="0.2">
      <c r="A4371" s="135" t="s">
        <v>4486</v>
      </c>
      <c r="B4371" s="136"/>
    </row>
    <row r="4372" spans="1:2" x14ac:dyDescent="0.2">
      <c r="A4372" s="135" t="s">
        <v>4487</v>
      </c>
      <c r="B4372" s="136"/>
    </row>
    <row r="4373" spans="1:2" x14ac:dyDescent="0.2">
      <c r="A4373" s="135" t="s">
        <v>4488</v>
      </c>
      <c r="B4373" s="136">
        <v>241</v>
      </c>
    </row>
    <row r="4374" spans="1:2" x14ac:dyDescent="0.2">
      <c r="A4374" s="135" t="s">
        <v>4489</v>
      </c>
      <c r="B4374" s="136">
        <v>234</v>
      </c>
    </row>
    <row r="4375" spans="1:2" x14ac:dyDescent="0.2">
      <c r="A4375" s="135" t="s">
        <v>4490</v>
      </c>
      <c r="B4375" s="136">
        <v>226</v>
      </c>
    </row>
    <row r="4376" spans="1:2" x14ac:dyDescent="0.2">
      <c r="A4376" s="135" t="s">
        <v>4491</v>
      </c>
      <c r="B4376" s="136">
        <v>228</v>
      </c>
    </row>
    <row r="4377" spans="1:2" x14ac:dyDescent="0.2">
      <c r="A4377" s="135" t="s">
        <v>4492</v>
      </c>
      <c r="B4377" s="136">
        <v>228</v>
      </c>
    </row>
    <row r="4378" spans="1:2" x14ac:dyDescent="0.2">
      <c r="A4378" s="135" t="s">
        <v>4493</v>
      </c>
      <c r="B4378" s="136"/>
    </row>
    <row r="4379" spans="1:2" x14ac:dyDescent="0.2">
      <c r="A4379" s="135" t="s">
        <v>4494</v>
      </c>
      <c r="B4379" s="136"/>
    </row>
    <row r="4380" spans="1:2" x14ac:dyDescent="0.2">
      <c r="A4380" s="135" t="s">
        <v>4495</v>
      </c>
      <c r="B4380" s="136">
        <v>231</v>
      </c>
    </row>
    <row r="4381" spans="1:2" x14ac:dyDescent="0.2">
      <c r="A4381" s="135" t="s">
        <v>4496</v>
      </c>
      <c r="B4381" s="136">
        <v>228</v>
      </c>
    </row>
    <row r="4382" spans="1:2" x14ac:dyDescent="0.2">
      <c r="A4382" s="135" t="s">
        <v>4497</v>
      </c>
      <c r="B4382" s="136">
        <v>226</v>
      </c>
    </row>
    <row r="4383" spans="1:2" x14ac:dyDescent="0.2">
      <c r="A4383" s="135" t="s">
        <v>4498</v>
      </c>
      <c r="B4383" s="136">
        <v>222</v>
      </c>
    </row>
    <row r="4384" spans="1:2" x14ac:dyDescent="0.2">
      <c r="A4384" s="135" t="s">
        <v>4499</v>
      </c>
      <c r="B4384" s="136">
        <v>218</v>
      </c>
    </row>
    <row r="4385" spans="1:2" x14ac:dyDescent="0.2">
      <c r="A4385" s="135" t="s">
        <v>4500</v>
      </c>
      <c r="B4385" s="136"/>
    </row>
    <row r="4386" spans="1:2" x14ac:dyDescent="0.2">
      <c r="A4386" s="135" t="s">
        <v>4501</v>
      </c>
      <c r="B4386" s="136"/>
    </row>
    <row r="4387" spans="1:2" x14ac:dyDescent="0.2">
      <c r="A4387" s="135" t="s">
        <v>4502</v>
      </c>
      <c r="B4387" s="136">
        <v>214</v>
      </c>
    </row>
    <row r="4388" spans="1:2" x14ac:dyDescent="0.2">
      <c r="A4388" s="135" t="s">
        <v>4503</v>
      </c>
      <c r="B4388" s="136">
        <v>214</v>
      </c>
    </row>
    <row r="4389" spans="1:2" x14ac:dyDescent="0.2">
      <c r="A4389" s="135" t="s">
        <v>4504</v>
      </c>
      <c r="B4389" s="136">
        <v>215</v>
      </c>
    </row>
    <row r="4390" spans="1:2" x14ac:dyDescent="0.2">
      <c r="A4390" s="135" t="s">
        <v>4505</v>
      </c>
      <c r="B4390" s="136">
        <v>215</v>
      </c>
    </row>
    <row r="4391" spans="1:2" x14ac:dyDescent="0.2">
      <c r="A4391" s="135" t="s">
        <v>4506</v>
      </c>
      <c r="B4391" s="136">
        <v>216</v>
      </c>
    </row>
    <row r="4392" spans="1:2" x14ac:dyDescent="0.2">
      <c r="A4392" s="135" t="s">
        <v>4507</v>
      </c>
      <c r="B4392" s="136"/>
    </row>
    <row r="4393" spans="1:2" x14ac:dyDescent="0.2">
      <c r="A4393" s="135" t="s">
        <v>4508</v>
      </c>
      <c r="B4393" s="136"/>
    </row>
    <row r="4394" spans="1:2" x14ac:dyDescent="0.2">
      <c r="A4394" s="135" t="s">
        <v>4509</v>
      </c>
      <c r="B4394" s="136">
        <v>217</v>
      </c>
    </row>
    <row r="4395" spans="1:2" x14ac:dyDescent="0.2">
      <c r="A4395" s="135" t="s">
        <v>4510</v>
      </c>
      <c r="B4395" s="136">
        <v>219</v>
      </c>
    </row>
    <row r="4396" spans="1:2" x14ac:dyDescent="0.2">
      <c r="A4396" s="135" t="s">
        <v>4511</v>
      </c>
      <c r="B4396" s="136">
        <v>218</v>
      </c>
    </row>
    <row r="4397" spans="1:2" x14ac:dyDescent="0.2">
      <c r="A4397" s="135" t="s">
        <v>4512</v>
      </c>
      <c r="B4397" s="136">
        <v>222</v>
      </c>
    </row>
    <row r="4398" spans="1:2" x14ac:dyDescent="0.2">
      <c r="A4398" s="135" t="s">
        <v>4513</v>
      </c>
      <c r="B4398" s="136">
        <v>234</v>
      </c>
    </row>
    <row r="4399" spans="1:2" x14ac:dyDescent="0.2">
      <c r="A4399" s="135" t="s">
        <v>4514</v>
      </c>
      <c r="B4399" s="136"/>
    </row>
    <row r="4400" spans="1:2" x14ac:dyDescent="0.2">
      <c r="A4400" s="135" t="s">
        <v>4515</v>
      </c>
      <c r="B4400" s="136"/>
    </row>
    <row r="4401" spans="1:2" x14ac:dyDescent="0.2">
      <c r="A4401" s="135" t="s">
        <v>4516</v>
      </c>
      <c r="B4401" s="136">
        <v>251</v>
      </c>
    </row>
    <row r="4402" spans="1:2" x14ac:dyDescent="0.2">
      <c r="A4402" s="135" t="s">
        <v>4517</v>
      </c>
      <c r="B4402" s="136">
        <v>242</v>
      </c>
    </row>
    <row r="4403" spans="1:2" x14ac:dyDescent="0.2">
      <c r="A4403" s="135" t="s">
        <v>4518</v>
      </c>
      <c r="B4403" s="136">
        <v>255</v>
      </c>
    </row>
    <row r="4404" spans="1:2" x14ac:dyDescent="0.2">
      <c r="A4404" s="135" t="s">
        <v>4519</v>
      </c>
      <c r="B4404" s="136">
        <v>260</v>
      </c>
    </row>
    <row r="4405" spans="1:2" x14ac:dyDescent="0.2">
      <c r="A4405" s="135" t="s">
        <v>4520</v>
      </c>
      <c r="B4405" s="136">
        <v>265</v>
      </c>
    </row>
    <row r="4406" spans="1:2" x14ac:dyDescent="0.2">
      <c r="A4406" s="135" t="s">
        <v>4521</v>
      </c>
      <c r="B4406" s="136"/>
    </row>
    <row r="4407" spans="1:2" x14ac:dyDescent="0.2">
      <c r="A4407" s="135" t="s">
        <v>4522</v>
      </c>
      <c r="B4407" s="136"/>
    </row>
    <row r="4408" spans="1:2" x14ac:dyDescent="0.2">
      <c r="A4408" s="135" t="s">
        <v>4523</v>
      </c>
      <c r="B4408" s="136">
        <v>279</v>
      </c>
    </row>
    <row r="4409" spans="1:2" x14ac:dyDescent="0.2">
      <c r="A4409" s="135" t="s">
        <v>4524</v>
      </c>
      <c r="B4409" s="136">
        <v>276</v>
      </c>
    </row>
    <row r="4410" spans="1:2" x14ac:dyDescent="0.2">
      <c r="A4410" s="135" t="s">
        <v>4525</v>
      </c>
      <c r="B4410" s="136">
        <v>289</v>
      </c>
    </row>
    <row r="4411" spans="1:2" x14ac:dyDescent="0.2">
      <c r="A4411" s="135" t="s">
        <v>4526</v>
      </c>
      <c r="B4411" s="136">
        <v>270</v>
      </c>
    </row>
    <row r="4412" spans="1:2" x14ac:dyDescent="0.2">
      <c r="A4412" s="135" t="s">
        <v>4527</v>
      </c>
      <c r="B4412" s="136">
        <v>269</v>
      </c>
    </row>
    <row r="4413" spans="1:2" x14ac:dyDescent="0.2">
      <c r="A4413" s="135" t="s">
        <v>4528</v>
      </c>
      <c r="B4413" s="136"/>
    </row>
    <row r="4414" spans="1:2" x14ac:dyDescent="0.2">
      <c r="A4414" s="135" t="s">
        <v>4529</v>
      </c>
      <c r="B4414" s="136"/>
    </row>
    <row r="4415" spans="1:2" x14ac:dyDescent="0.2">
      <c r="A4415" s="135" t="s">
        <v>4530</v>
      </c>
      <c r="B4415" s="136"/>
    </row>
    <row r="4416" spans="1:2" x14ac:dyDescent="0.2">
      <c r="A4416" s="135" t="s">
        <v>4531</v>
      </c>
      <c r="B4416" s="136">
        <v>278</v>
      </c>
    </row>
    <row r="4417" spans="1:2" x14ac:dyDescent="0.2">
      <c r="A4417" s="135" t="s">
        <v>4532</v>
      </c>
      <c r="B4417" s="136">
        <v>273</v>
      </c>
    </row>
    <row r="4418" spans="1:2" x14ac:dyDescent="0.2">
      <c r="A4418" s="135" t="s">
        <v>4533</v>
      </c>
      <c r="B4418" s="136">
        <v>266</v>
      </c>
    </row>
    <row r="4419" spans="1:2" x14ac:dyDescent="0.2">
      <c r="A4419" s="135" t="s">
        <v>4534</v>
      </c>
      <c r="B4419" s="136">
        <v>275</v>
      </c>
    </row>
    <row r="4420" spans="1:2" x14ac:dyDescent="0.2">
      <c r="A4420" s="135" t="s">
        <v>4535</v>
      </c>
      <c r="B4420" s="136"/>
    </row>
    <row r="4421" spans="1:2" x14ac:dyDescent="0.2">
      <c r="A4421" s="135" t="s">
        <v>4536</v>
      </c>
      <c r="B4421" s="136"/>
    </row>
    <row r="4422" spans="1:2" x14ac:dyDescent="0.2">
      <c r="A4422" s="135" t="s">
        <v>4537</v>
      </c>
      <c r="B4422" s="136">
        <v>264</v>
      </c>
    </row>
    <row r="4423" spans="1:2" x14ac:dyDescent="0.2">
      <c r="A4423" s="135" t="s">
        <v>4538</v>
      </c>
      <c r="B4423" s="136">
        <v>269</v>
      </c>
    </row>
    <row r="4424" spans="1:2" x14ac:dyDescent="0.2">
      <c r="A4424" s="135" t="s">
        <v>4539</v>
      </c>
      <c r="B4424" s="136">
        <v>262</v>
      </c>
    </row>
    <row r="4425" spans="1:2" x14ac:dyDescent="0.2">
      <c r="A4425" s="135" t="s">
        <v>4540</v>
      </c>
      <c r="B4425" s="136">
        <v>270</v>
      </c>
    </row>
    <row r="4426" spans="1:2" x14ac:dyDescent="0.2">
      <c r="A4426" s="135" t="s">
        <v>4541</v>
      </c>
      <c r="B4426" s="136">
        <v>263</v>
      </c>
    </row>
    <row r="4427" spans="1:2" x14ac:dyDescent="0.2">
      <c r="A4427" s="135" t="s">
        <v>4542</v>
      </c>
      <c r="B4427" s="136"/>
    </row>
    <row r="4428" spans="1:2" x14ac:dyDescent="0.2">
      <c r="A4428" s="135" t="s">
        <v>4543</v>
      </c>
      <c r="B4428" s="136"/>
    </row>
    <row r="4429" spans="1:2" x14ac:dyDescent="0.2">
      <c r="A4429" s="135" t="s">
        <v>4544</v>
      </c>
      <c r="B4429" s="136">
        <v>267</v>
      </c>
    </row>
    <row r="4430" spans="1:2" x14ac:dyDescent="0.2">
      <c r="A4430" s="135" t="s">
        <v>4545</v>
      </c>
      <c r="B4430" s="136">
        <v>276</v>
      </c>
    </row>
    <row r="4431" spans="1:2" x14ac:dyDescent="0.2">
      <c r="A4431" s="135" t="s">
        <v>4546</v>
      </c>
      <c r="B4431" s="136">
        <v>265</v>
      </c>
    </row>
    <row r="4432" spans="1:2" x14ac:dyDescent="0.2">
      <c r="A4432" s="135" t="s">
        <v>4547</v>
      </c>
      <c r="B4432" s="136">
        <v>253</v>
      </c>
    </row>
    <row r="4433" spans="1:2" x14ac:dyDescent="0.2">
      <c r="A4433" s="135" t="s">
        <v>4548</v>
      </c>
      <c r="B4433" s="136">
        <v>255</v>
      </c>
    </row>
    <row r="4434" spans="1:2" x14ac:dyDescent="0.2">
      <c r="A4434" s="135" t="s">
        <v>4549</v>
      </c>
      <c r="B4434" s="136"/>
    </row>
    <row r="4435" spans="1:2" x14ac:dyDescent="0.2">
      <c r="A4435" s="135" t="s">
        <v>4550</v>
      </c>
      <c r="B4435" s="136"/>
    </row>
    <row r="4436" spans="1:2" x14ac:dyDescent="0.2">
      <c r="A4436" s="135" t="s">
        <v>4551</v>
      </c>
      <c r="B4436" s="136">
        <v>257</v>
      </c>
    </row>
    <row r="4437" spans="1:2" x14ac:dyDescent="0.2">
      <c r="A4437" s="135" t="s">
        <v>4552</v>
      </c>
      <c r="B4437" s="136">
        <v>254</v>
      </c>
    </row>
    <row r="4438" spans="1:2" x14ac:dyDescent="0.2">
      <c r="A4438" s="135" t="s">
        <v>4553</v>
      </c>
      <c r="B4438" s="136">
        <v>257</v>
      </c>
    </row>
    <row r="4439" spans="1:2" x14ac:dyDescent="0.2">
      <c r="A4439" s="135" t="s">
        <v>4554</v>
      </c>
      <c r="B4439" s="136">
        <v>258</v>
      </c>
    </row>
    <row r="4440" spans="1:2" x14ac:dyDescent="0.2">
      <c r="A4440" s="135" t="s">
        <v>4555</v>
      </c>
      <c r="B4440" s="136">
        <v>258</v>
      </c>
    </row>
    <row r="4441" spans="1:2" x14ac:dyDescent="0.2">
      <c r="A4441" s="135" t="s">
        <v>4556</v>
      </c>
      <c r="B4441" s="136"/>
    </row>
    <row r="4442" spans="1:2" x14ac:dyDescent="0.2">
      <c r="A4442" s="135" t="s">
        <v>4557</v>
      </c>
      <c r="B4442" s="136"/>
    </row>
    <row r="4443" spans="1:2" x14ac:dyDescent="0.2">
      <c r="A4443" s="135" t="s">
        <v>4558</v>
      </c>
      <c r="B4443" s="136">
        <v>261</v>
      </c>
    </row>
    <row r="4444" spans="1:2" x14ac:dyDescent="0.2">
      <c r="A4444" s="135" t="s">
        <v>4559</v>
      </c>
      <c r="B4444" s="136">
        <v>269</v>
      </c>
    </row>
    <row r="4445" spans="1:2" x14ac:dyDescent="0.2">
      <c r="A4445" s="135" t="s">
        <v>4560</v>
      </c>
      <c r="B4445" s="136">
        <v>260</v>
      </c>
    </row>
    <row r="4446" spans="1:2" x14ac:dyDescent="0.2">
      <c r="A4446" s="135" t="s">
        <v>4561</v>
      </c>
      <c r="B4446" s="136">
        <v>254</v>
      </c>
    </row>
    <row r="4447" spans="1:2" x14ac:dyDescent="0.2">
      <c r="A4447" s="135" t="s">
        <v>4562</v>
      </c>
      <c r="B4447" s="136">
        <v>254</v>
      </c>
    </row>
    <row r="4448" spans="1:2" x14ac:dyDescent="0.2">
      <c r="A4448" s="135" t="s">
        <v>4563</v>
      </c>
      <c r="B4448" s="136"/>
    </row>
    <row r="4449" spans="1:2" x14ac:dyDescent="0.2">
      <c r="A4449" s="135" t="s">
        <v>4564</v>
      </c>
      <c r="B4449" s="136"/>
    </row>
    <row r="4450" spans="1:2" x14ac:dyDescent="0.2">
      <c r="A4450" s="135" t="s">
        <v>4565</v>
      </c>
      <c r="B4450" s="136">
        <v>247</v>
      </c>
    </row>
    <row r="4451" spans="1:2" x14ac:dyDescent="0.2">
      <c r="A4451" s="135" t="s">
        <v>4566</v>
      </c>
      <c r="B4451" s="136"/>
    </row>
    <row r="4452" spans="1:2" x14ac:dyDescent="0.2">
      <c r="A4452" s="135" t="s">
        <v>4567</v>
      </c>
      <c r="B4452" s="136">
        <v>248</v>
      </c>
    </row>
    <row r="4453" spans="1:2" x14ac:dyDescent="0.2">
      <c r="A4453" s="135" t="s">
        <v>4568</v>
      </c>
      <c r="B4453" s="136">
        <v>243</v>
      </c>
    </row>
    <row r="4454" spans="1:2" x14ac:dyDescent="0.2">
      <c r="A4454" s="135" t="s">
        <v>4569</v>
      </c>
      <c r="B4454" s="136">
        <v>245</v>
      </c>
    </row>
    <row r="4455" spans="1:2" x14ac:dyDescent="0.2">
      <c r="A4455" s="135" t="s">
        <v>4570</v>
      </c>
      <c r="B4455" s="136"/>
    </row>
    <row r="4456" spans="1:2" x14ac:dyDescent="0.2">
      <c r="A4456" s="135" t="s">
        <v>4571</v>
      </c>
      <c r="B4456" s="136"/>
    </row>
    <row r="4457" spans="1:2" x14ac:dyDescent="0.2">
      <c r="A4457" s="135" t="s">
        <v>4572</v>
      </c>
      <c r="B4457" s="136">
        <v>243</v>
      </c>
    </row>
    <row r="4458" spans="1:2" x14ac:dyDescent="0.2">
      <c r="A4458" s="135" t="s">
        <v>4573</v>
      </c>
      <c r="B4458" s="136">
        <v>245</v>
      </c>
    </row>
    <row r="4459" spans="1:2" x14ac:dyDescent="0.2">
      <c r="A4459" s="135" t="s">
        <v>4574</v>
      </c>
      <c r="B4459" s="136">
        <v>248</v>
      </c>
    </row>
    <row r="4460" spans="1:2" x14ac:dyDescent="0.2">
      <c r="A4460" s="135" t="s">
        <v>4575</v>
      </c>
      <c r="B4460" s="136">
        <v>254</v>
      </c>
    </row>
    <row r="4461" spans="1:2" x14ac:dyDescent="0.2">
      <c r="A4461" s="135" t="s">
        <v>4576</v>
      </c>
      <c r="B4461" s="136">
        <v>255</v>
      </c>
    </row>
    <row r="4462" spans="1:2" x14ac:dyDescent="0.2">
      <c r="A4462" s="135" t="s">
        <v>4577</v>
      </c>
      <c r="B4462" s="136"/>
    </row>
    <row r="4463" spans="1:2" x14ac:dyDescent="0.2">
      <c r="A4463" s="135" t="s">
        <v>4578</v>
      </c>
      <c r="B4463" s="136"/>
    </row>
    <row r="4464" spans="1:2" x14ac:dyDescent="0.2">
      <c r="A4464" s="135" t="s">
        <v>4579</v>
      </c>
      <c r="B4464" s="136">
        <v>251</v>
      </c>
    </row>
    <row r="4465" spans="1:2" x14ac:dyDescent="0.2">
      <c r="A4465" s="135" t="s">
        <v>4580</v>
      </c>
      <c r="B4465" s="136">
        <v>242</v>
      </c>
    </row>
    <row r="4466" spans="1:2" x14ac:dyDescent="0.2">
      <c r="A4466" s="135" t="s">
        <v>4581</v>
      </c>
      <c r="B4466" s="136">
        <v>236</v>
      </c>
    </row>
    <row r="4467" spans="1:2" x14ac:dyDescent="0.2">
      <c r="A4467" s="135" t="s">
        <v>4582</v>
      </c>
      <c r="B4467" s="136">
        <v>237</v>
      </c>
    </row>
    <row r="4468" spans="1:2" x14ac:dyDescent="0.2">
      <c r="A4468" s="135" t="s">
        <v>4583</v>
      </c>
      <c r="B4468" s="136">
        <v>236</v>
      </c>
    </row>
    <row r="4469" spans="1:2" x14ac:dyDescent="0.2">
      <c r="A4469" s="135" t="s">
        <v>4584</v>
      </c>
      <c r="B4469" s="136"/>
    </row>
    <row r="4470" spans="1:2" x14ac:dyDescent="0.2">
      <c r="A4470" s="135" t="s">
        <v>4585</v>
      </c>
      <c r="B4470" s="136"/>
    </row>
    <row r="4471" spans="1:2" x14ac:dyDescent="0.2">
      <c r="A4471" s="135" t="s">
        <v>4586</v>
      </c>
      <c r="B4471" s="136">
        <v>231</v>
      </c>
    </row>
    <row r="4472" spans="1:2" x14ac:dyDescent="0.2">
      <c r="A4472" s="135" t="s">
        <v>4587</v>
      </c>
      <c r="B4472" s="136">
        <v>229</v>
      </c>
    </row>
    <row r="4473" spans="1:2" x14ac:dyDescent="0.2">
      <c r="A4473" s="135" t="s">
        <v>4588</v>
      </c>
      <c r="B4473" s="136">
        <v>227</v>
      </c>
    </row>
    <row r="4474" spans="1:2" x14ac:dyDescent="0.2">
      <c r="A4474" s="135" t="s">
        <v>4589</v>
      </c>
      <c r="B4474" s="136">
        <v>222</v>
      </c>
    </row>
    <row r="4475" spans="1:2" x14ac:dyDescent="0.2">
      <c r="A4475" s="135" t="s">
        <v>4590</v>
      </c>
      <c r="B4475" s="136">
        <v>222</v>
      </c>
    </row>
    <row r="4476" spans="1:2" x14ac:dyDescent="0.2">
      <c r="A4476" s="135" t="s">
        <v>4591</v>
      </c>
      <c r="B4476" s="136"/>
    </row>
    <row r="4477" spans="1:2" x14ac:dyDescent="0.2">
      <c r="A4477" s="135" t="s">
        <v>4592</v>
      </c>
      <c r="B4477" s="136"/>
    </row>
    <row r="4478" spans="1:2" x14ac:dyDescent="0.2">
      <c r="A4478" s="135" t="s">
        <v>4593</v>
      </c>
      <c r="B4478" s="136">
        <v>223</v>
      </c>
    </row>
    <row r="4479" spans="1:2" x14ac:dyDescent="0.2">
      <c r="A4479" s="135" t="s">
        <v>4594</v>
      </c>
      <c r="B4479" s="136">
        <v>224</v>
      </c>
    </row>
    <row r="4480" spans="1:2" x14ac:dyDescent="0.2">
      <c r="A4480" s="135" t="s">
        <v>4595</v>
      </c>
      <c r="B4480" s="136">
        <v>221</v>
      </c>
    </row>
    <row r="4481" spans="1:2" x14ac:dyDescent="0.2">
      <c r="A4481" s="135" t="s">
        <v>4596</v>
      </c>
      <c r="B4481" s="136">
        <v>221</v>
      </c>
    </row>
    <row r="4482" spans="1:2" x14ac:dyDescent="0.2">
      <c r="A4482" s="135" t="s">
        <v>4597</v>
      </c>
      <c r="B4482" s="136">
        <v>220</v>
      </c>
    </row>
    <row r="4483" spans="1:2" x14ac:dyDescent="0.2">
      <c r="A4483" s="135" t="s">
        <v>4598</v>
      </c>
      <c r="B4483" s="136"/>
    </row>
    <row r="4484" spans="1:2" x14ac:dyDescent="0.2">
      <c r="A4484" s="135" t="s">
        <v>4599</v>
      </c>
      <c r="B4484" s="136"/>
    </row>
    <row r="4485" spans="1:2" x14ac:dyDescent="0.2">
      <c r="A4485" s="135" t="s">
        <v>4600</v>
      </c>
      <c r="B4485" s="136">
        <v>218</v>
      </c>
    </row>
    <row r="4486" spans="1:2" x14ac:dyDescent="0.2">
      <c r="A4486" s="135" t="s">
        <v>4601</v>
      </c>
      <c r="B4486" s="136">
        <v>216</v>
      </c>
    </row>
    <row r="4487" spans="1:2" x14ac:dyDescent="0.2">
      <c r="A4487" s="135" t="s">
        <v>4602</v>
      </c>
      <c r="B4487" s="136">
        <v>208</v>
      </c>
    </row>
    <row r="4488" spans="1:2" x14ac:dyDescent="0.2">
      <c r="A4488" s="135" t="s">
        <v>4603</v>
      </c>
      <c r="B4488" s="136">
        <v>210</v>
      </c>
    </row>
    <row r="4489" spans="1:2" x14ac:dyDescent="0.2">
      <c r="A4489" s="135" t="s">
        <v>4604</v>
      </c>
      <c r="B4489" s="136">
        <v>209</v>
      </c>
    </row>
    <row r="4490" spans="1:2" x14ac:dyDescent="0.2">
      <c r="A4490" s="135" t="s">
        <v>4605</v>
      </c>
      <c r="B4490" s="136"/>
    </row>
    <row r="4491" spans="1:2" x14ac:dyDescent="0.2">
      <c r="A4491" s="135" t="s">
        <v>4606</v>
      </c>
      <c r="B4491" s="136"/>
    </row>
    <row r="4492" spans="1:2" x14ac:dyDescent="0.2">
      <c r="A4492" s="135" t="s">
        <v>4607</v>
      </c>
      <c r="B4492" s="136">
        <v>206</v>
      </c>
    </row>
    <row r="4493" spans="1:2" x14ac:dyDescent="0.2">
      <c r="A4493" s="135" t="s">
        <v>4608</v>
      </c>
      <c r="B4493" s="136">
        <v>210</v>
      </c>
    </row>
    <row r="4494" spans="1:2" x14ac:dyDescent="0.2">
      <c r="A4494" s="135" t="s">
        <v>4609</v>
      </c>
      <c r="B4494" s="136">
        <v>210</v>
      </c>
    </row>
    <row r="4495" spans="1:2" x14ac:dyDescent="0.2">
      <c r="A4495" s="135" t="s">
        <v>4610</v>
      </c>
      <c r="B4495" s="136">
        <v>210</v>
      </c>
    </row>
    <row r="4496" spans="1:2" x14ac:dyDescent="0.2">
      <c r="A4496" s="135" t="s">
        <v>4611</v>
      </c>
      <c r="B4496" s="136">
        <v>216</v>
      </c>
    </row>
    <row r="4497" spans="1:2" x14ac:dyDescent="0.2">
      <c r="A4497" s="135" t="s">
        <v>4612</v>
      </c>
      <c r="B4497" s="136"/>
    </row>
    <row r="4498" spans="1:2" x14ac:dyDescent="0.2">
      <c r="A4498" s="135" t="s">
        <v>4613</v>
      </c>
      <c r="B4498" s="136"/>
    </row>
    <row r="4499" spans="1:2" x14ac:dyDescent="0.2">
      <c r="A4499" s="135" t="s">
        <v>4614</v>
      </c>
      <c r="B4499" s="136">
        <v>217</v>
      </c>
    </row>
    <row r="4500" spans="1:2" x14ac:dyDescent="0.2">
      <c r="A4500" s="135" t="s">
        <v>4615</v>
      </c>
      <c r="B4500" s="136">
        <v>219</v>
      </c>
    </row>
    <row r="4501" spans="1:2" x14ac:dyDescent="0.2">
      <c r="A4501" s="135" t="s">
        <v>4616</v>
      </c>
      <c r="B4501" s="136">
        <v>223</v>
      </c>
    </row>
    <row r="4502" spans="1:2" x14ac:dyDescent="0.2">
      <c r="A4502" s="135" t="s">
        <v>4617</v>
      </c>
      <c r="B4502" s="136">
        <v>226</v>
      </c>
    </row>
    <row r="4503" spans="1:2" x14ac:dyDescent="0.2">
      <c r="A4503" s="135" t="s">
        <v>4618</v>
      </c>
      <c r="B4503" s="136">
        <v>230</v>
      </c>
    </row>
    <row r="4504" spans="1:2" x14ac:dyDescent="0.2">
      <c r="A4504" s="135" t="s">
        <v>4619</v>
      </c>
      <c r="B4504" s="136"/>
    </row>
    <row r="4505" spans="1:2" x14ac:dyDescent="0.2">
      <c r="A4505" s="135" t="s">
        <v>4620</v>
      </c>
      <c r="B4505" s="136"/>
    </row>
    <row r="4506" spans="1:2" x14ac:dyDescent="0.2">
      <c r="A4506" s="135" t="s">
        <v>4621</v>
      </c>
      <c r="B4506" s="136">
        <v>227</v>
      </c>
    </row>
    <row r="4507" spans="1:2" x14ac:dyDescent="0.2">
      <c r="A4507" s="135" t="s">
        <v>4622</v>
      </c>
      <c r="B4507" s="136">
        <v>229</v>
      </c>
    </row>
    <row r="4508" spans="1:2" x14ac:dyDescent="0.2">
      <c r="A4508" s="135" t="s">
        <v>4623</v>
      </c>
      <c r="B4508" s="136">
        <v>225</v>
      </c>
    </row>
    <row r="4509" spans="1:2" x14ac:dyDescent="0.2">
      <c r="A4509" s="135" t="s">
        <v>4624</v>
      </c>
      <c r="B4509" s="136">
        <v>223</v>
      </c>
    </row>
    <row r="4510" spans="1:2" x14ac:dyDescent="0.2">
      <c r="A4510" s="135" t="s">
        <v>4625</v>
      </c>
      <c r="B4510" s="136">
        <v>223</v>
      </c>
    </row>
    <row r="4511" spans="1:2" x14ac:dyDescent="0.2">
      <c r="A4511" s="135" t="s">
        <v>4626</v>
      </c>
      <c r="B4511" s="136"/>
    </row>
    <row r="4512" spans="1:2" x14ac:dyDescent="0.2">
      <c r="A4512" s="135" t="s">
        <v>4627</v>
      </c>
      <c r="B4512" s="136"/>
    </row>
    <row r="4513" spans="1:2" x14ac:dyDescent="0.2">
      <c r="A4513" s="135" t="s">
        <v>4628</v>
      </c>
      <c r="B4513" s="136"/>
    </row>
    <row r="4514" spans="1:2" x14ac:dyDescent="0.2">
      <c r="A4514" s="135" t="s">
        <v>4629</v>
      </c>
      <c r="B4514" s="136">
        <v>214</v>
      </c>
    </row>
    <row r="4515" spans="1:2" x14ac:dyDescent="0.2">
      <c r="A4515" s="135" t="s">
        <v>4630</v>
      </c>
      <c r="B4515" s="136">
        <v>218</v>
      </c>
    </row>
    <row r="4516" spans="1:2" x14ac:dyDescent="0.2">
      <c r="A4516" s="135" t="s">
        <v>4631</v>
      </c>
      <c r="B4516" s="136">
        <v>221</v>
      </c>
    </row>
    <row r="4517" spans="1:2" x14ac:dyDescent="0.2">
      <c r="A4517" s="135" t="s">
        <v>4632</v>
      </c>
      <c r="B4517" s="136">
        <v>223</v>
      </c>
    </row>
    <row r="4518" spans="1:2" x14ac:dyDescent="0.2">
      <c r="A4518" s="135" t="s">
        <v>4633</v>
      </c>
      <c r="B4518" s="136"/>
    </row>
    <row r="4519" spans="1:2" x14ac:dyDescent="0.2">
      <c r="A4519" s="135" t="s">
        <v>4634</v>
      </c>
      <c r="B4519" s="136"/>
    </row>
    <row r="4520" spans="1:2" x14ac:dyDescent="0.2">
      <c r="A4520" s="135" t="s">
        <v>4635</v>
      </c>
      <c r="B4520" s="136">
        <v>224</v>
      </c>
    </row>
    <row r="4521" spans="1:2" x14ac:dyDescent="0.2">
      <c r="A4521" s="135" t="s">
        <v>4636</v>
      </c>
      <c r="B4521" s="136">
        <v>225</v>
      </c>
    </row>
    <row r="4522" spans="1:2" x14ac:dyDescent="0.2">
      <c r="A4522" s="135" t="s">
        <v>4637</v>
      </c>
      <c r="B4522" s="136">
        <v>225</v>
      </c>
    </row>
    <row r="4523" spans="1:2" x14ac:dyDescent="0.2">
      <c r="A4523" s="135" t="s">
        <v>4638</v>
      </c>
      <c r="B4523" s="136">
        <v>223</v>
      </c>
    </row>
    <row r="4524" spans="1:2" x14ac:dyDescent="0.2">
      <c r="A4524" s="135" t="s">
        <v>4639</v>
      </c>
      <c r="B4524" s="136">
        <v>220</v>
      </c>
    </row>
    <row r="4525" spans="1:2" x14ac:dyDescent="0.2">
      <c r="A4525" s="135" t="s">
        <v>4640</v>
      </c>
      <c r="B4525" s="136"/>
    </row>
    <row r="4526" spans="1:2" x14ac:dyDescent="0.2">
      <c r="A4526" s="135" t="s">
        <v>4641</v>
      </c>
      <c r="B4526" s="136"/>
    </row>
    <row r="4527" spans="1:2" x14ac:dyDescent="0.2">
      <c r="A4527" s="135" t="s">
        <v>4642</v>
      </c>
      <c r="B4527" s="136">
        <v>218</v>
      </c>
    </row>
    <row r="4528" spans="1:2" x14ac:dyDescent="0.2">
      <c r="A4528" s="135" t="s">
        <v>4643</v>
      </c>
      <c r="B4528" s="136">
        <v>226</v>
      </c>
    </row>
    <row r="4529" spans="1:2" x14ac:dyDescent="0.2">
      <c r="A4529" s="135" t="s">
        <v>4644</v>
      </c>
      <c r="B4529" s="136">
        <v>228</v>
      </c>
    </row>
    <row r="4530" spans="1:2" x14ac:dyDescent="0.2">
      <c r="A4530" s="135" t="s">
        <v>4645</v>
      </c>
      <c r="B4530" s="136">
        <v>244</v>
      </c>
    </row>
    <row r="4531" spans="1:2" x14ac:dyDescent="0.2">
      <c r="A4531" s="135" t="s">
        <v>4646</v>
      </c>
      <c r="B4531" s="136">
        <v>252</v>
      </c>
    </row>
    <row r="4532" spans="1:2" x14ac:dyDescent="0.2">
      <c r="A4532" s="135" t="s">
        <v>4647</v>
      </c>
      <c r="B4532" s="136"/>
    </row>
    <row r="4533" spans="1:2" x14ac:dyDescent="0.2">
      <c r="A4533" s="135" t="s">
        <v>4648</v>
      </c>
      <c r="B4533" s="136"/>
    </row>
    <row r="4534" spans="1:2" x14ac:dyDescent="0.2">
      <c r="A4534" s="135" t="s">
        <v>4649</v>
      </c>
      <c r="B4534" s="136">
        <v>250</v>
      </c>
    </row>
    <row r="4535" spans="1:2" x14ac:dyDescent="0.2">
      <c r="A4535" s="135" t="s">
        <v>4650</v>
      </c>
      <c r="B4535" s="136">
        <v>244</v>
      </c>
    </row>
    <row r="4536" spans="1:2" x14ac:dyDescent="0.2">
      <c r="A4536" s="135" t="s">
        <v>4651</v>
      </c>
      <c r="B4536" s="136">
        <v>240</v>
      </c>
    </row>
    <row r="4537" spans="1:2" x14ac:dyDescent="0.2">
      <c r="A4537" s="135" t="s">
        <v>4652</v>
      </c>
      <c r="B4537" s="136">
        <v>233</v>
      </c>
    </row>
    <row r="4538" spans="1:2" x14ac:dyDescent="0.2">
      <c r="A4538" s="135" t="s">
        <v>4653</v>
      </c>
      <c r="B4538" s="136">
        <v>233</v>
      </c>
    </row>
    <row r="4539" spans="1:2" x14ac:dyDescent="0.2">
      <c r="A4539" s="135" t="s">
        <v>4654</v>
      </c>
      <c r="B4539" s="136"/>
    </row>
    <row r="4540" spans="1:2" x14ac:dyDescent="0.2">
      <c r="A4540" s="135" t="s">
        <v>4655</v>
      </c>
      <c r="B4540" s="136"/>
    </row>
    <row r="4541" spans="1:2" x14ac:dyDescent="0.2">
      <c r="A4541" s="135" t="s">
        <v>4656</v>
      </c>
      <c r="B4541" s="136">
        <v>231</v>
      </c>
    </row>
    <row r="4542" spans="1:2" x14ac:dyDescent="0.2">
      <c r="A4542" s="135" t="s">
        <v>4657</v>
      </c>
      <c r="B4542" s="136">
        <v>236</v>
      </c>
    </row>
    <row r="4543" spans="1:2" x14ac:dyDescent="0.2">
      <c r="A4543" s="135" t="s">
        <v>4658</v>
      </c>
      <c r="B4543" s="136">
        <v>234</v>
      </c>
    </row>
    <row r="4544" spans="1:2" x14ac:dyDescent="0.2">
      <c r="A4544" s="135" t="s">
        <v>4659</v>
      </c>
      <c r="B4544" s="136">
        <v>228</v>
      </c>
    </row>
    <row r="4545" spans="1:2" x14ac:dyDescent="0.2">
      <c r="A4545" s="135" t="s">
        <v>4660</v>
      </c>
      <c r="B4545" s="136">
        <v>223</v>
      </c>
    </row>
    <row r="4546" spans="1:2" x14ac:dyDescent="0.2">
      <c r="A4546" s="135" t="s">
        <v>4661</v>
      </c>
      <c r="B4546" s="136"/>
    </row>
    <row r="4547" spans="1:2" x14ac:dyDescent="0.2">
      <c r="A4547" s="135" t="s">
        <v>4662</v>
      </c>
      <c r="B4547" s="136"/>
    </row>
    <row r="4548" spans="1:2" x14ac:dyDescent="0.2">
      <c r="A4548" s="135" t="s">
        <v>4663</v>
      </c>
      <c r="B4548" s="136"/>
    </row>
    <row r="4549" spans="1:2" x14ac:dyDescent="0.2">
      <c r="A4549" s="135" t="s">
        <v>4664</v>
      </c>
      <c r="B4549" s="136">
        <v>217</v>
      </c>
    </row>
    <row r="4550" spans="1:2" x14ac:dyDescent="0.2">
      <c r="A4550" s="135" t="s">
        <v>4665</v>
      </c>
      <c r="B4550" s="136">
        <v>216</v>
      </c>
    </row>
    <row r="4551" spans="1:2" x14ac:dyDescent="0.2">
      <c r="A4551" s="135" t="s">
        <v>4666</v>
      </c>
      <c r="B4551" s="136">
        <v>212</v>
      </c>
    </row>
    <row r="4552" spans="1:2" x14ac:dyDescent="0.2">
      <c r="A4552" s="135" t="s">
        <v>4667</v>
      </c>
      <c r="B4552" s="136">
        <v>210</v>
      </c>
    </row>
    <row r="4553" spans="1:2" x14ac:dyDescent="0.2">
      <c r="A4553" s="135" t="s">
        <v>4668</v>
      </c>
      <c r="B4553" s="136"/>
    </row>
    <row r="4554" spans="1:2" x14ac:dyDescent="0.2">
      <c r="A4554" s="135" t="s">
        <v>4669</v>
      </c>
      <c r="B4554" s="136"/>
    </row>
    <row r="4555" spans="1:2" x14ac:dyDescent="0.2">
      <c r="A4555" s="135" t="s">
        <v>4670</v>
      </c>
      <c r="B4555" s="136">
        <v>210</v>
      </c>
    </row>
    <row r="4556" spans="1:2" x14ac:dyDescent="0.2">
      <c r="A4556" s="135" t="s">
        <v>4671</v>
      </c>
      <c r="B4556" s="136">
        <v>213</v>
      </c>
    </row>
    <row r="4557" spans="1:2" x14ac:dyDescent="0.2">
      <c r="A4557" s="135" t="s">
        <v>4672</v>
      </c>
      <c r="B4557" s="136">
        <v>211</v>
      </c>
    </row>
    <row r="4558" spans="1:2" x14ac:dyDescent="0.2">
      <c r="A4558" s="135" t="s">
        <v>4673</v>
      </c>
      <c r="B4558" s="136">
        <v>210</v>
      </c>
    </row>
    <row r="4559" spans="1:2" x14ac:dyDescent="0.2">
      <c r="A4559" s="135" t="s">
        <v>4674</v>
      </c>
      <c r="B4559" s="136">
        <v>212</v>
      </c>
    </row>
    <row r="4560" spans="1:2" x14ac:dyDescent="0.2">
      <c r="A4560" s="135" t="s">
        <v>4675</v>
      </c>
      <c r="B4560" s="136"/>
    </row>
    <row r="4561" spans="1:2" x14ac:dyDescent="0.2">
      <c r="A4561" s="135" t="s">
        <v>4676</v>
      </c>
      <c r="B4561" s="136"/>
    </row>
    <row r="4562" spans="1:2" x14ac:dyDescent="0.2">
      <c r="A4562" s="135" t="s">
        <v>4677</v>
      </c>
      <c r="B4562" s="136">
        <v>211</v>
      </c>
    </row>
    <row r="4563" spans="1:2" x14ac:dyDescent="0.2">
      <c r="A4563" s="135" t="s">
        <v>4678</v>
      </c>
      <c r="B4563" s="136">
        <v>212</v>
      </c>
    </row>
    <row r="4564" spans="1:2" x14ac:dyDescent="0.2">
      <c r="A4564" s="135" t="s">
        <v>4679</v>
      </c>
      <c r="B4564" s="136">
        <v>212</v>
      </c>
    </row>
    <row r="4565" spans="1:2" x14ac:dyDescent="0.2">
      <c r="A4565" s="135" t="s">
        <v>4680</v>
      </c>
      <c r="B4565" s="136">
        <v>213</v>
      </c>
    </row>
    <row r="4566" spans="1:2" x14ac:dyDescent="0.2">
      <c r="A4566" s="135" t="s">
        <v>4681</v>
      </c>
      <c r="B4566" s="136">
        <v>215</v>
      </c>
    </row>
    <row r="4567" spans="1:2" x14ac:dyDescent="0.2">
      <c r="A4567" s="135" t="s">
        <v>4682</v>
      </c>
      <c r="B4567" s="136"/>
    </row>
    <row r="4568" spans="1:2" x14ac:dyDescent="0.2">
      <c r="A4568" s="135" t="s">
        <v>4683</v>
      </c>
      <c r="B4568" s="136"/>
    </row>
    <row r="4569" spans="1:2" x14ac:dyDescent="0.2">
      <c r="A4569" s="135" t="s">
        <v>4684</v>
      </c>
      <c r="B4569" s="136">
        <v>218</v>
      </c>
    </row>
    <row r="4570" spans="1:2" x14ac:dyDescent="0.2">
      <c r="A4570" s="135" t="s">
        <v>4685</v>
      </c>
      <c r="B4570" s="136">
        <v>223</v>
      </c>
    </row>
    <row r="4571" spans="1:2" x14ac:dyDescent="0.2">
      <c r="A4571" s="135" t="s">
        <v>4686</v>
      </c>
      <c r="B4571" s="136">
        <v>224</v>
      </c>
    </row>
    <row r="4572" spans="1:2" x14ac:dyDescent="0.2">
      <c r="A4572" s="135" t="s">
        <v>4687</v>
      </c>
      <c r="B4572" s="136">
        <v>221</v>
      </c>
    </row>
    <row r="4573" spans="1:2" x14ac:dyDescent="0.2">
      <c r="A4573" s="135" t="s">
        <v>4688</v>
      </c>
      <c r="B4573" s="136">
        <v>213</v>
      </c>
    </row>
    <row r="4574" spans="1:2" x14ac:dyDescent="0.2">
      <c r="A4574" s="135" t="s">
        <v>4689</v>
      </c>
      <c r="B4574" s="136"/>
    </row>
    <row r="4575" spans="1:2" x14ac:dyDescent="0.2">
      <c r="A4575" s="135" t="s">
        <v>4690</v>
      </c>
      <c r="B4575" s="136"/>
    </row>
    <row r="4576" spans="1:2" x14ac:dyDescent="0.2">
      <c r="A4576" s="135" t="s">
        <v>4691</v>
      </c>
      <c r="B4576" s="136">
        <v>212</v>
      </c>
    </row>
    <row r="4577" spans="1:2" x14ac:dyDescent="0.2">
      <c r="A4577" s="135" t="s">
        <v>4692</v>
      </c>
      <c r="B4577" s="136">
        <v>216</v>
      </c>
    </row>
    <row r="4578" spans="1:2" x14ac:dyDescent="0.2">
      <c r="A4578" s="135" t="s">
        <v>4693</v>
      </c>
      <c r="B4578" s="136">
        <v>217</v>
      </c>
    </row>
    <row r="4579" spans="1:2" x14ac:dyDescent="0.2">
      <c r="A4579" s="135" t="s">
        <v>4694</v>
      </c>
      <c r="B4579" s="136">
        <v>219</v>
      </c>
    </row>
    <row r="4580" spans="1:2" x14ac:dyDescent="0.2">
      <c r="A4580" s="135" t="s">
        <v>4695</v>
      </c>
      <c r="B4580" s="136">
        <v>221</v>
      </c>
    </row>
    <row r="4581" spans="1:2" x14ac:dyDescent="0.2">
      <c r="A4581" s="135" t="s">
        <v>4696</v>
      </c>
      <c r="B4581" s="136"/>
    </row>
    <row r="4582" spans="1:2" x14ac:dyDescent="0.2">
      <c r="A4582" s="135" t="s">
        <v>4697</v>
      </c>
      <c r="B4582" s="136"/>
    </row>
    <row r="4583" spans="1:2" x14ac:dyDescent="0.2">
      <c r="A4583" s="135" t="s">
        <v>4698</v>
      </c>
      <c r="B4583" s="136">
        <v>220</v>
      </c>
    </row>
    <row r="4584" spans="1:2" x14ac:dyDescent="0.2">
      <c r="A4584" s="135" t="s">
        <v>4699</v>
      </c>
      <c r="B4584" s="136">
        <v>218</v>
      </c>
    </row>
    <row r="4585" spans="1:2" x14ac:dyDescent="0.2">
      <c r="A4585" s="135" t="s">
        <v>4700</v>
      </c>
      <c r="B4585" s="136">
        <v>216</v>
      </c>
    </row>
    <row r="4586" spans="1:2" x14ac:dyDescent="0.2">
      <c r="A4586" s="135" t="s">
        <v>4701</v>
      </c>
      <c r="B4586" s="136">
        <v>214</v>
      </c>
    </row>
    <row r="4587" spans="1:2" x14ac:dyDescent="0.2">
      <c r="A4587" s="135" t="s">
        <v>4702</v>
      </c>
      <c r="B4587" s="136">
        <v>219</v>
      </c>
    </row>
    <row r="4588" spans="1:2" x14ac:dyDescent="0.2">
      <c r="A4588" s="135" t="s">
        <v>4703</v>
      </c>
      <c r="B4588" s="136"/>
    </row>
    <row r="4589" spans="1:2" x14ac:dyDescent="0.2">
      <c r="A4589" s="135" t="s">
        <v>4704</v>
      </c>
      <c r="B4589" s="136"/>
    </row>
    <row r="4590" spans="1:2" x14ac:dyDescent="0.2">
      <c r="A4590" s="135" t="s">
        <v>4705</v>
      </c>
      <c r="B4590" s="136">
        <v>219</v>
      </c>
    </row>
    <row r="4591" spans="1:2" x14ac:dyDescent="0.2">
      <c r="A4591" s="135" t="s">
        <v>4706</v>
      </c>
      <c r="B4591" s="136">
        <v>220</v>
      </c>
    </row>
    <row r="4592" spans="1:2" x14ac:dyDescent="0.2">
      <c r="A4592" s="135" t="s">
        <v>4707</v>
      </c>
      <c r="B4592" s="136">
        <v>221</v>
      </c>
    </row>
    <row r="4593" spans="1:2" x14ac:dyDescent="0.2">
      <c r="A4593" s="135" t="s">
        <v>4708</v>
      </c>
      <c r="B4593" s="136"/>
    </row>
    <row r="4594" spans="1:2" x14ac:dyDescent="0.2">
      <c r="A4594" s="135" t="s">
        <v>4709</v>
      </c>
      <c r="B4594" s="136">
        <v>223</v>
      </c>
    </row>
    <row r="4595" spans="1:2" x14ac:dyDescent="0.2">
      <c r="A4595" s="135" t="s">
        <v>4710</v>
      </c>
      <c r="B4595" s="136"/>
    </row>
    <row r="4596" spans="1:2" x14ac:dyDescent="0.2">
      <c r="A4596" s="135" t="s">
        <v>4711</v>
      </c>
      <c r="B4596" s="136"/>
    </row>
    <row r="4597" spans="1:2" x14ac:dyDescent="0.2">
      <c r="A4597" s="135" t="s">
        <v>4712</v>
      </c>
      <c r="B4597" s="136">
        <v>229</v>
      </c>
    </row>
    <row r="4598" spans="1:2" x14ac:dyDescent="0.2">
      <c r="A4598" s="135" t="s">
        <v>4713</v>
      </c>
      <c r="B4598" s="136">
        <v>230</v>
      </c>
    </row>
    <row r="4599" spans="1:2" x14ac:dyDescent="0.2">
      <c r="A4599" s="135" t="s">
        <v>4714</v>
      </c>
      <c r="B4599" s="136">
        <v>222</v>
      </c>
    </row>
    <row r="4600" spans="1:2" x14ac:dyDescent="0.2">
      <c r="A4600" s="135" t="s">
        <v>4715</v>
      </c>
      <c r="B4600" s="136">
        <v>223</v>
      </c>
    </row>
    <row r="4601" spans="1:2" x14ac:dyDescent="0.2">
      <c r="A4601" s="135" t="s">
        <v>4716</v>
      </c>
      <c r="B4601" s="136">
        <v>229</v>
      </c>
    </row>
    <row r="4602" spans="1:2" x14ac:dyDescent="0.2">
      <c r="A4602" s="135" t="s">
        <v>4717</v>
      </c>
      <c r="B4602" s="136"/>
    </row>
    <row r="4603" spans="1:2" x14ac:dyDescent="0.2">
      <c r="A4603" s="135" t="s">
        <v>4718</v>
      </c>
      <c r="B4603" s="136"/>
    </row>
    <row r="4604" spans="1:2" x14ac:dyDescent="0.2">
      <c r="A4604" s="135" t="s">
        <v>4719</v>
      </c>
      <c r="B4604" s="136">
        <v>224</v>
      </c>
    </row>
    <row r="4605" spans="1:2" x14ac:dyDescent="0.2">
      <c r="A4605" s="135" t="s">
        <v>4720</v>
      </c>
      <c r="B4605" s="136">
        <v>218</v>
      </c>
    </row>
    <row r="4606" spans="1:2" x14ac:dyDescent="0.2">
      <c r="A4606" s="135" t="s">
        <v>4721</v>
      </c>
      <c r="B4606" s="136">
        <v>216</v>
      </c>
    </row>
    <row r="4607" spans="1:2" x14ac:dyDescent="0.2">
      <c r="A4607" s="135" t="s">
        <v>4722</v>
      </c>
      <c r="B4607" s="136">
        <v>216</v>
      </c>
    </row>
    <row r="4608" spans="1:2" x14ac:dyDescent="0.2">
      <c r="A4608" s="135" t="s">
        <v>4723</v>
      </c>
      <c r="B4608" s="136">
        <v>210</v>
      </c>
    </row>
    <row r="4609" spans="1:2" x14ac:dyDescent="0.2">
      <c r="A4609" s="135" t="s">
        <v>4724</v>
      </c>
      <c r="B4609" s="136"/>
    </row>
    <row r="4610" spans="1:2" x14ac:dyDescent="0.2">
      <c r="A4610" s="135" t="s">
        <v>4725</v>
      </c>
      <c r="B4610" s="136"/>
    </row>
    <row r="4611" spans="1:2" x14ac:dyDescent="0.2">
      <c r="A4611" s="135" t="s">
        <v>4726</v>
      </c>
      <c r="B4611" s="136">
        <v>210</v>
      </c>
    </row>
    <row r="4612" spans="1:2" x14ac:dyDescent="0.2">
      <c r="A4612" s="135" t="s">
        <v>4727</v>
      </c>
      <c r="B4612" s="136">
        <v>213</v>
      </c>
    </row>
    <row r="4613" spans="1:2" x14ac:dyDescent="0.2">
      <c r="A4613" s="135" t="s">
        <v>4728</v>
      </c>
      <c r="B4613" s="136">
        <v>206</v>
      </c>
    </row>
    <row r="4614" spans="1:2" x14ac:dyDescent="0.2">
      <c r="A4614" s="135" t="s">
        <v>4729</v>
      </c>
      <c r="B4614" s="136">
        <v>203</v>
      </c>
    </row>
    <row r="4615" spans="1:2" x14ac:dyDescent="0.2">
      <c r="A4615" s="135" t="s">
        <v>4730</v>
      </c>
      <c r="B4615" s="136">
        <v>202</v>
      </c>
    </row>
    <row r="4616" spans="1:2" x14ac:dyDescent="0.2">
      <c r="A4616" s="135" t="s">
        <v>4731</v>
      </c>
      <c r="B4616" s="136"/>
    </row>
    <row r="4617" spans="1:2" x14ac:dyDescent="0.2">
      <c r="A4617" s="135" t="s">
        <v>4732</v>
      </c>
      <c r="B4617" s="136"/>
    </row>
    <row r="4618" spans="1:2" x14ac:dyDescent="0.2">
      <c r="A4618" s="135" t="s">
        <v>4733</v>
      </c>
      <c r="B4618" s="136">
        <v>203</v>
      </c>
    </row>
    <row r="4619" spans="1:2" x14ac:dyDescent="0.2">
      <c r="A4619" s="135" t="s">
        <v>4734</v>
      </c>
      <c r="B4619" s="136">
        <v>200</v>
      </c>
    </row>
    <row r="4620" spans="1:2" x14ac:dyDescent="0.2">
      <c r="A4620" s="135" t="s">
        <v>4735</v>
      </c>
      <c r="B4620" s="136">
        <v>201</v>
      </c>
    </row>
    <row r="4621" spans="1:2" x14ac:dyDescent="0.2">
      <c r="A4621" s="135" t="s">
        <v>4736</v>
      </c>
      <c r="B4621" s="136">
        <v>201</v>
      </c>
    </row>
    <row r="4622" spans="1:2" x14ac:dyDescent="0.2">
      <c r="A4622" s="135" t="s">
        <v>4737</v>
      </c>
      <c r="B4622" s="136">
        <v>198</v>
      </c>
    </row>
    <row r="4623" spans="1:2" x14ac:dyDescent="0.2">
      <c r="A4623" s="135" t="s">
        <v>4738</v>
      </c>
      <c r="B4623" s="136"/>
    </row>
    <row r="4624" spans="1:2" x14ac:dyDescent="0.2">
      <c r="A4624" s="135" t="s">
        <v>4739</v>
      </c>
      <c r="B4624" s="136"/>
    </row>
    <row r="4625" spans="1:2" x14ac:dyDescent="0.2">
      <c r="A4625" s="135" t="s">
        <v>4740</v>
      </c>
      <c r="B4625" s="136"/>
    </row>
    <row r="4626" spans="1:2" x14ac:dyDescent="0.2">
      <c r="A4626" s="135" t="s">
        <v>4741</v>
      </c>
      <c r="B4626" s="136">
        <v>200</v>
      </c>
    </row>
    <row r="4627" spans="1:2" x14ac:dyDescent="0.2">
      <c r="A4627" s="135" t="s">
        <v>4742</v>
      </c>
      <c r="B4627" s="136">
        <v>196</v>
      </c>
    </row>
    <row r="4628" spans="1:2" x14ac:dyDescent="0.2">
      <c r="A4628" s="135" t="s">
        <v>4743</v>
      </c>
      <c r="B4628" s="136">
        <v>192</v>
      </c>
    </row>
    <row r="4629" spans="1:2" x14ac:dyDescent="0.2">
      <c r="A4629" s="135" t="s">
        <v>4744</v>
      </c>
      <c r="B4629" s="136">
        <v>192</v>
      </c>
    </row>
    <row r="4630" spans="1:2" x14ac:dyDescent="0.2">
      <c r="A4630" s="135" t="s">
        <v>4745</v>
      </c>
      <c r="B4630" s="136"/>
    </row>
    <row r="4631" spans="1:2" x14ac:dyDescent="0.2">
      <c r="A4631" s="135" t="s">
        <v>4746</v>
      </c>
      <c r="B4631" s="136"/>
    </row>
    <row r="4632" spans="1:2" x14ac:dyDescent="0.2">
      <c r="A4632" s="135" t="s">
        <v>4747</v>
      </c>
      <c r="B4632" s="136"/>
    </row>
    <row r="4633" spans="1:2" x14ac:dyDescent="0.2">
      <c r="A4633" s="135" t="s">
        <v>4748</v>
      </c>
      <c r="B4633" s="136">
        <v>194</v>
      </c>
    </row>
    <row r="4634" spans="1:2" x14ac:dyDescent="0.2">
      <c r="A4634" s="135" t="s">
        <v>4749</v>
      </c>
      <c r="B4634" s="136">
        <v>194</v>
      </c>
    </row>
    <row r="4635" spans="1:2" x14ac:dyDescent="0.2">
      <c r="A4635" s="135" t="s">
        <v>4750</v>
      </c>
      <c r="B4635" s="136">
        <v>199</v>
      </c>
    </row>
    <row r="4636" spans="1:2" x14ac:dyDescent="0.2">
      <c r="A4636" s="135" t="s">
        <v>4751</v>
      </c>
      <c r="B4636" s="136">
        <v>198</v>
      </c>
    </row>
    <row r="4637" spans="1:2" x14ac:dyDescent="0.2">
      <c r="A4637" s="135" t="s">
        <v>4752</v>
      </c>
      <c r="B4637" s="136"/>
    </row>
    <row r="4638" spans="1:2" x14ac:dyDescent="0.2">
      <c r="A4638" s="135" t="s">
        <v>4753</v>
      </c>
      <c r="B4638" s="136"/>
    </row>
    <row r="4639" spans="1:2" x14ac:dyDescent="0.2">
      <c r="A4639" s="135" t="s">
        <v>4754</v>
      </c>
      <c r="B4639" s="136">
        <v>197</v>
      </c>
    </row>
    <row r="4640" spans="1:2" x14ac:dyDescent="0.2">
      <c r="A4640" s="135" t="s">
        <v>4755</v>
      </c>
      <c r="B4640" s="136">
        <v>200</v>
      </c>
    </row>
    <row r="4641" spans="1:2" x14ac:dyDescent="0.2">
      <c r="A4641" s="135" t="s">
        <v>4756</v>
      </c>
      <c r="B4641" s="136">
        <v>199</v>
      </c>
    </row>
    <row r="4642" spans="1:2" x14ac:dyDescent="0.2">
      <c r="A4642" s="135" t="s">
        <v>4757</v>
      </c>
      <c r="B4642" s="136">
        <v>196</v>
      </c>
    </row>
    <row r="4643" spans="1:2" x14ac:dyDescent="0.2">
      <c r="A4643" s="135" t="s">
        <v>4758</v>
      </c>
      <c r="B4643" s="136">
        <v>193</v>
      </c>
    </row>
    <row r="4644" spans="1:2" x14ac:dyDescent="0.2">
      <c r="A4644" s="135" t="s">
        <v>4759</v>
      </c>
      <c r="B4644" s="136"/>
    </row>
    <row r="4645" spans="1:2" x14ac:dyDescent="0.2">
      <c r="A4645" s="135" t="s">
        <v>4760</v>
      </c>
      <c r="B4645" s="136"/>
    </row>
    <row r="4646" spans="1:2" x14ac:dyDescent="0.2">
      <c r="A4646" s="135" t="s">
        <v>4761</v>
      </c>
      <c r="B4646" s="136"/>
    </row>
    <row r="4647" spans="1:2" x14ac:dyDescent="0.2">
      <c r="A4647" s="135" t="s">
        <v>4762</v>
      </c>
      <c r="B4647" s="136">
        <v>192</v>
      </c>
    </row>
    <row r="4648" spans="1:2" x14ac:dyDescent="0.2">
      <c r="A4648" s="135" t="s">
        <v>4763</v>
      </c>
      <c r="B4648" s="136">
        <v>186</v>
      </c>
    </row>
    <row r="4649" spans="1:2" x14ac:dyDescent="0.2">
      <c r="A4649" s="135" t="s">
        <v>4764</v>
      </c>
      <c r="B4649" s="136">
        <v>190</v>
      </c>
    </row>
    <row r="4650" spans="1:2" x14ac:dyDescent="0.2">
      <c r="A4650" s="135" t="s">
        <v>4765</v>
      </c>
      <c r="B4650" s="136">
        <v>187</v>
      </c>
    </row>
    <row r="4651" spans="1:2" x14ac:dyDescent="0.2">
      <c r="A4651" s="135" t="s">
        <v>4766</v>
      </c>
      <c r="B4651" s="136"/>
    </row>
    <row r="4652" spans="1:2" x14ac:dyDescent="0.2">
      <c r="A4652" s="135" t="s">
        <v>4767</v>
      </c>
      <c r="B4652" s="136"/>
    </row>
    <row r="4653" spans="1:2" x14ac:dyDescent="0.2">
      <c r="A4653" s="135" t="s">
        <v>4768</v>
      </c>
      <c r="B4653" s="136">
        <v>188</v>
      </c>
    </row>
    <row r="4654" spans="1:2" x14ac:dyDescent="0.2">
      <c r="A4654" s="135" t="s">
        <v>4769</v>
      </c>
      <c r="B4654" s="136">
        <v>185</v>
      </c>
    </row>
    <row r="4655" spans="1:2" x14ac:dyDescent="0.2">
      <c r="A4655" s="135" t="s">
        <v>4770</v>
      </c>
      <c r="B4655" s="136">
        <v>185</v>
      </c>
    </row>
    <row r="4656" spans="1:2" x14ac:dyDescent="0.2">
      <c r="A4656" s="135" t="s">
        <v>4771</v>
      </c>
      <c r="B4656" s="136">
        <v>184</v>
      </c>
    </row>
    <row r="4657" spans="1:2" x14ac:dyDescent="0.2">
      <c r="A4657" s="135" t="s">
        <v>4772</v>
      </c>
      <c r="B4657" s="136">
        <v>186</v>
      </c>
    </row>
    <row r="4658" spans="1:2" x14ac:dyDescent="0.2">
      <c r="A4658" s="135" t="s">
        <v>4773</v>
      </c>
      <c r="B4658" s="136"/>
    </row>
    <row r="4659" spans="1:2" x14ac:dyDescent="0.2">
      <c r="A4659" s="135" t="s">
        <v>4774</v>
      </c>
      <c r="B4659" s="136"/>
    </row>
    <row r="4660" spans="1:2" x14ac:dyDescent="0.2">
      <c r="A4660" s="135" t="s">
        <v>4775</v>
      </c>
      <c r="B4660" s="136">
        <v>190</v>
      </c>
    </row>
    <row r="4661" spans="1:2" x14ac:dyDescent="0.2">
      <c r="A4661" s="135" t="s">
        <v>4776</v>
      </c>
      <c r="B4661" s="136">
        <v>190</v>
      </c>
    </row>
    <row r="4662" spans="1:2" x14ac:dyDescent="0.2">
      <c r="A4662" s="135" t="s">
        <v>4777</v>
      </c>
      <c r="B4662" s="136">
        <v>190</v>
      </c>
    </row>
    <row r="4663" spans="1:2" x14ac:dyDescent="0.2">
      <c r="A4663" s="135" t="s">
        <v>4778</v>
      </c>
      <c r="B4663" s="136">
        <v>182</v>
      </c>
    </row>
    <row r="4664" spans="1:2" x14ac:dyDescent="0.2">
      <c r="A4664" s="135" t="s">
        <v>4779</v>
      </c>
      <c r="B4664" s="136">
        <v>182</v>
      </c>
    </row>
    <row r="4665" spans="1:2" x14ac:dyDescent="0.2">
      <c r="A4665" s="135" t="s">
        <v>4780</v>
      </c>
      <c r="B4665" s="136"/>
    </row>
    <row r="4666" spans="1:2" x14ac:dyDescent="0.2">
      <c r="A4666" s="135" t="s">
        <v>4781</v>
      </c>
      <c r="B4666" s="136"/>
    </row>
    <row r="4667" spans="1:2" x14ac:dyDescent="0.2">
      <c r="A4667" s="135" t="s">
        <v>4782</v>
      </c>
      <c r="B4667" s="136">
        <v>182</v>
      </c>
    </row>
    <row r="4668" spans="1:2" x14ac:dyDescent="0.2">
      <c r="A4668" s="135" t="s">
        <v>4783</v>
      </c>
      <c r="B4668" s="136">
        <v>181</v>
      </c>
    </row>
    <row r="4669" spans="1:2" x14ac:dyDescent="0.2">
      <c r="A4669" s="135" t="s">
        <v>4784</v>
      </c>
      <c r="B4669" s="136">
        <v>186</v>
      </c>
    </row>
    <row r="4670" spans="1:2" x14ac:dyDescent="0.2">
      <c r="A4670" s="135" t="s">
        <v>4785</v>
      </c>
      <c r="B4670" s="136">
        <v>186</v>
      </c>
    </row>
    <row r="4671" spans="1:2" x14ac:dyDescent="0.2">
      <c r="A4671" s="135" t="s">
        <v>4786</v>
      </c>
      <c r="B4671" s="136">
        <v>184</v>
      </c>
    </row>
    <row r="4672" spans="1:2" x14ac:dyDescent="0.2">
      <c r="A4672" s="135" t="s">
        <v>4787</v>
      </c>
      <c r="B4672" s="136"/>
    </row>
    <row r="4673" spans="1:2" x14ac:dyDescent="0.2">
      <c r="A4673" s="135" t="s">
        <v>4788</v>
      </c>
      <c r="B4673" s="136"/>
    </row>
    <row r="4674" spans="1:2" x14ac:dyDescent="0.2">
      <c r="A4674" s="135" t="s">
        <v>4789</v>
      </c>
      <c r="B4674" s="136">
        <v>182</v>
      </c>
    </row>
    <row r="4675" spans="1:2" x14ac:dyDescent="0.2">
      <c r="A4675" s="135" t="s">
        <v>4790</v>
      </c>
      <c r="B4675" s="136">
        <v>177</v>
      </c>
    </row>
    <row r="4676" spans="1:2" x14ac:dyDescent="0.2">
      <c r="A4676" s="135" t="s">
        <v>4791</v>
      </c>
      <c r="B4676" s="136">
        <v>181</v>
      </c>
    </row>
    <row r="4677" spans="1:2" x14ac:dyDescent="0.2">
      <c r="A4677" s="135" t="s">
        <v>4792</v>
      </c>
      <c r="B4677" s="136">
        <v>180</v>
      </c>
    </row>
    <row r="4678" spans="1:2" x14ac:dyDescent="0.2">
      <c r="A4678" s="135" t="s">
        <v>4793</v>
      </c>
      <c r="B4678" s="136">
        <v>182</v>
      </c>
    </row>
    <row r="4679" spans="1:2" x14ac:dyDescent="0.2">
      <c r="A4679" s="135" t="s">
        <v>4794</v>
      </c>
      <c r="B4679" s="136"/>
    </row>
    <row r="4680" spans="1:2" x14ac:dyDescent="0.2">
      <c r="A4680" s="135" t="s">
        <v>4795</v>
      </c>
      <c r="B4680" s="136"/>
    </row>
    <row r="4681" spans="1:2" x14ac:dyDescent="0.2">
      <c r="A4681" s="135" t="s">
        <v>4796</v>
      </c>
      <c r="B4681" s="136"/>
    </row>
    <row r="4682" spans="1:2" x14ac:dyDescent="0.2">
      <c r="A4682" s="135" t="s">
        <v>4797</v>
      </c>
      <c r="B4682" s="136">
        <v>181</v>
      </c>
    </row>
    <row r="4683" spans="1:2" x14ac:dyDescent="0.2">
      <c r="A4683" s="135" t="s">
        <v>4798</v>
      </c>
      <c r="B4683" s="136">
        <v>179</v>
      </c>
    </row>
    <row r="4684" spans="1:2" x14ac:dyDescent="0.2">
      <c r="A4684" s="135" t="s">
        <v>4799</v>
      </c>
      <c r="B4684" s="136">
        <v>176</v>
      </c>
    </row>
    <row r="4685" spans="1:2" x14ac:dyDescent="0.2">
      <c r="A4685" s="135" t="s">
        <v>4800</v>
      </c>
      <c r="B4685" s="136">
        <v>179</v>
      </c>
    </row>
    <row r="4686" spans="1:2" x14ac:dyDescent="0.2">
      <c r="A4686" s="135" t="s">
        <v>4801</v>
      </c>
      <c r="B4686" s="136"/>
    </row>
    <row r="4687" spans="1:2" x14ac:dyDescent="0.2">
      <c r="A4687" s="135" t="s">
        <v>4802</v>
      </c>
      <c r="B4687" s="136"/>
    </row>
    <row r="4688" spans="1:2" x14ac:dyDescent="0.2">
      <c r="A4688" s="135" t="s">
        <v>4803</v>
      </c>
      <c r="B4688" s="136">
        <v>182</v>
      </c>
    </row>
    <row r="4689" spans="1:2" x14ac:dyDescent="0.2">
      <c r="A4689" s="135" t="s">
        <v>4804</v>
      </c>
      <c r="B4689" s="136">
        <v>204</v>
      </c>
    </row>
    <row r="4690" spans="1:2" x14ac:dyDescent="0.2">
      <c r="A4690" s="135" t="s">
        <v>4805</v>
      </c>
      <c r="B4690" s="136">
        <v>195</v>
      </c>
    </row>
    <row r="4691" spans="1:2" x14ac:dyDescent="0.2">
      <c r="A4691" s="135" t="s">
        <v>4806</v>
      </c>
      <c r="B4691" s="136">
        <v>195</v>
      </c>
    </row>
    <row r="4692" spans="1:2" x14ac:dyDescent="0.2">
      <c r="A4692" s="135" t="s">
        <v>4807</v>
      </c>
      <c r="B4692" s="136">
        <v>201</v>
      </c>
    </row>
    <row r="4693" spans="1:2" x14ac:dyDescent="0.2">
      <c r="A4693" s="135" t="s">
        <v>4808</v>
      </c>
      <c r="B4693" s="136"/>
    </row>
    <row r="4694" spans="1:2" x14ac:dyDescent="0.2">
      <c r="A4694" s="135" t="s">
        <v>4809</v>
      </c>
      <c r="B4694" s="136"/>
    </row>
    <row r="4695" spans="1:2" x14ac:dyDescent="0.2">
      <c r="A4695" s="135" t="s">
        <v>4810</v>
      </c>
      <c r="B4695" s="136">
        <v>201</v>
      </c>
    </row>
    <row r="4696" spans="1:2" x14ac:dyDescent="0.2">
      <c r="A4696" s="135" t="s">
        <v>4811</v>
      </c>
      <c r="B4696" s="136">
        <v>197</v>
      </c>
    </row>
    <row r="4697" spans="1:2" x14ac:dyDescent="0.2">
      <c r="A4697" s="135" t="s">
        <v>4812</v>
      </c>
      <c r="B4697" s="136">
        <v>199</v>
      </c>
    </row>
    <row r="4698" spans="1:2" x14ac:dyDescent="0.2">
      <c r="A4698" s="135" t="s">
        <v>4813</v>
      </c>
      <c r="B4698" s="136">
        <v>197</v>
      </c>
    </row>
    <row r="4699" spans="1:2" x14ac:dyDescent="0.2">
      <c r="A4699" s="135" t="s">
        <v>4814</v>
      </c>
      <c r="B4699" s="136">
        <v>190</v>
      </c>
    </row>
    <row r="4700" spans="1:2" x14ac:dyDescent="0.2">
      <c r="A4700" s="135" t="s">
        <v>4815</v>
      </c>
      <c r="B4700" s="136"/>
    </row>
    <row r="4701" spans="1:2" x14ac:dyDescent="0.2">
      <c r="A4701" s="135" t="s">
        <v>4816</v>
      </c>
      <c r="B4701" s="136"/>
    </row>
    <row r="4702" spans="1:2" x14ac:dyDescent="0.2">
      <c r="A4702" s="135" t="s">
        <v>4817</v>
      </c>
      <c r="B4702" s="136">
        <v>191</v>
      </c>
    </row>
    <row r="4703" spans="1:2" x14ac:dyDescent="0.2">
      <c r="A4703" s="135" t="s">
        <v>4818</v>
      </c>
      <c r="B4703" s="136">
        <v>198</v>
      </c>
    </row>
    <row r="4704" spans="1:2" x14ac:dyDescent="0.2">
      <c r="A4704" s="135" t="s">
        <v>4819</v>
      </c>
      <c r="B4704" s="136">
        <v>194</v>
      </c>
    </row>
    <row r="4705" spans="1:2" x14ac:dyDescent="0.2">
      <c r="A4705" s="135" t="s">
        <v>4820</v>
      </c>
      <c r="B4705" s="136">
        <v>193</v>
      </c>
    </row>
    <row r="4706" spans="1:2" x14ac:dyDescent="0.2">
      <c r="A4706" s="135" t="s">
        <v>4821</v>
      </c>
      <c r="B4706" s="136">
        <v>191</v>
      </c>
    </row>
    <row r="4707" spans="1:2" x14ac:dyDescent="0.2">
      <c r="A4707" s="135" t="s">
        <v>4822</v>
      </c>
      <c r="B4707" s="136"/>
    </row>
    <row r="4708" spans="1:2" x14ac:dyDescent="0.2">
      <c r="A4708" s="135" t="s">
        <v>4823</v>
      </c>
      <c r="B4708" s="136"/>
    </row>
    <row r="4709" spans="1:2" x14ac:dyDescent="0.2">
      <c r="A4709" s="135" t="s">
        <v>4824</v>
      </c>
      <c r="B4709" s="136">
        <v>186</v>
      </c>
    </row>
    <row r="4710" spans="1:2" x14ac:dyDescent="0.2">
      <c r="A4710" s="135" t="s">
        <v>4825</v>
      </c>
      <c r="B4710" s="136">
        <v>186</v>
      </c>
    </row>
    <row r="4711" spans="1:2" x14ac:dyDescent="0.2">
      <c r="A4711" s="135" t="s">
        <v>4826</v>
      </c>
      <c r="B4711" s="136">
        <v>181</v>
      </c>
    </row>
    <row r="4712" spans="1:2" x14ac:dyDescent="0.2">
      <c r="A4712" s="135" t="s">
        <v>4827</v>
      </c>
      <c r="B4712" s="136">
        <v>175</v>
      </c>
    </row>
    <row r="4713" spans="1:2" x14ac:dyDescent="0.2">
      <c r="A4713" s="135" t="s">
        <v>4828</v>
      </c>
      <c r="B4713" s="136">
        <v>175</v>
      </c>
    </row>
    <row r="4714" spans="1:2" x14ac:dyDescent="0.2">
      <c r="A4714" s="135" t="s">
        <v>4829</v>
      </c>
      <c r="B4714" s="136"/>
    </row>
    <row r="4715" spans="1:2" x14ac:dyDescent="0.2">
      <c r="A4715" s="135" t="s">
        <v>4830</v>
      </c>
      <c r="B4715" s="136"/>
    </row>
    <row r="4716" spans="1:2" x14ac:dyDescent="0.2">
      <c r="A4716" s="135" t="s">
        <v>4831</v>
      </c>
      <c r="B4716" s="136">
        <v>174</v>
      </c>
    </row>
    <row r="4717" spans="1:2" x14ac:dyDescent="0.2">
      <c r="A4717" s="135" t="s">
        <v>4832</v>
      </c>
      <c r="B4717" s="136">
        <v>173</v>
      </c>
    </row>
    <row r="4718" spans="1:2" x14ac:dyDescent="0.2">
      <c r="A4718" s="135" t="s">
        <v>4833</v>
      </c>
      <c r="B4718" s="136">
        <v>172</v>
      </c>
    </row>
    <row r="4719" spans="1:2" x14ac:dyDescent="0.2">
      <c r="A4719" s="135" t="s">
        <v>4834</v>
      </c>
      <c r="B4719" s="136">
        <v>170</v>
      </c>
    </row>
    <row r="4720" spans="1:2" x14ac:dyDescent="0.2">
      <c r="A4720" s="135" t="s">
        <v>4835</v>
      </c>
      <c r="B4720" s="136">
        <v>167</v>
      </c>
    </row>
    <row r="4721" spans="1:2" x14ac:dyDescent="0.2">
      <c r="A4721" s="135" t="s">
        <v>4836</v>
      </c>
      <c r="B4721" s="136"/>
    </row>
    <row r="4722" spans="1:2" x14ac:dyDescent="0.2">
      <c r="A4722" s="135" t="s">
        <v>4837</v>
      </c>
      <c r="B4722" s="136"/>
    </row>
    <row r="4723" spans="1:2" x14ac:dyDescent="0.2">
      <c r="A4723" s="135" t="s">
        <v>4838</v>
      </c>
      <c r="B4723" s="136">
        <v>167</v>
      </c>
    </row>
    <row r="4724" spans="1:2" x14ac:dyDescent="0.2">
      <c r="A4724" s="135" t="s">
        <v>4839</v>
      </c>
      <c r="B4724" s="136">
        <v>164</v>
      </c>
    </row>
    <row r="4725" spans="1:2" x14ac:dyDescent="0.2">
      <c r="A4725" s="135" t="s">
        <v>4840</v>
      </c>
      <c r="B4725" s="136">
        <v>165</v>
      </c>
    </row>
    <row r="4726" spans="1:2" x14ac:dyDescent="0.2">
      <c r="A4726" s="135" t="s">
        <v>4841</v>
      </c>
      <c r="B4726" s="136">
        <v>164</v>
      </c>
    </row>
    <row r="4727" spans="1:2" x14ac:dyDescent="0.2">
      <c r="A4727" s="135" t="s">
        <v>4842</v>
      </c>
      <c r="B4727" s="136"/>
    </row>
    <row r="4728" spans="1:2" x14ac:dyDescent="0.2">
      <c r="A4728" s="135" t="s">
        <v>4843</v>
      </c>
      <c r="B4728" s="136"/>
    </row>
    <row r="4729" spans="1:2" x14ac:dyDescent="0.2">
      <c r="A4729" s="135" t="s">
        <v>4844</v>
      </c>
      <c r="B4729" s="136"/>
    </row>
    <row r="4730" spans="1:2" x14ac:dyDescent="0.2">
      <c r="A4730" s="135" t="s">
        <v>4845</v>
      </c>
      <c r="B4730" s="136">
        <v>156</v>
      </c>
    </row>
    <row r="4731" spans="1:2" x14ac:dyDescent="0.2">
      <c r="A4731" s="135" t="s">
        <v>4846</v>
      </c>
      <c r="B4731" s="136">
        <v>158</v>
      </c>
    </row>
    <row r="4732" spans="1:2" x14ac:dyDescent="0.2">
      <c r="A4732" s="135" t="s">
        <v>4847</v>
      </c>
      <c r="B4732" s="136">
        <v>156</v>
      </c>
    </row>
    <row r="4733" spans="1:2" x14ac:dyDescent="0.2">
      <c r="A4733" s="135" t="s">
        <v>4848</v>
      </c>
      <c r="B4733" s="136">
        <v>157</v>
      </c>
    </row>
    <row r="4734" spans="1:2" x14ac:dyDescent="0.2">
      <c r="A4734" s="135" t="s">
        <v>4849</v>
      </c>
      <c r="B4734" s="136">
        <v>154</v>
      </c>
    </row>
    <row r="4735" spans="1:2" x14ac:dyDescent="0.2">
      <c r="A4735" s="135" t="s">
        <v>4850</v>
      </c>
      <c r="B4735" s="136"/>
    </row>
    <row r="4736" spans="1:2" x14ac:dyDescent="0.2">
      <c r="A4736" s="135" t="s">
        <v>4851</v>
      </c>
      <c r="B4736" s="136"/>
    </row>
    <row r="4737" spans="1:2" x14ac:dyDescent="0.2">
      <c r="A4737" s="135" t="s">
        <v>4852</v>
      </c>
      <c r="B4737" s="136">
        <v>154</v>
      </c>
    </row>
    <row r="4738" spans="1:2" x14ac:dyDescent="0.2">
      <c r="A4738" s="135" t="s">
        <v>4853</v>
      </c>
      <c r="B4738" s="136">
        <v>155</v>
      </c>
    </row>
    <row r="4739" spans="1:2" x14ac:dyDescent="0.2">
      <c r="A4739" s="135" t="s">
        <v>4854</v>
      </c>
      <c r="B4739" s="136">
        <v>153</v>
      </c>
    </row>
    <row r="4740" spans="1:2" x14ac:dyDescent="0.2">
      <c r="A4740" s="135" t="s">
        <v>4855</v>
      </c>
      <c r="B4740" s="136">
        <v>148</v>
      </c>
    </row>
    <row r="4741" spans="1:2" x14ac:dyDescent="0.2">
      <c r="A4741" s="135" t="s">
        <v>4856</v>
      </c>
      <c r="B4741" s="136">
        <v>146</v>
      </c>
    </row>
    <row r="4742" spans="1:2" x14ac:dyDescent="0.2">
      <c r="A4742" s="135" t="s">
        <v>4857</v>
      </c>
      <c r="B4742" s="136"/>
    </row>
    <row r="4743" spans="1:2" x14ac:dyDescent="0.2">
      <c r="A4743" s="135" t="s">
        <v>4858</v>
      </c>
      <c r="B4743" s="136"/>
    </row>
    <row r="4744" spans="1:2" x14ac:dyDescent="0.2">
      <c r="A4744" s="135" t="s">
        <v>4859</v>
      </c>
      <c r="B4744" s="136">
        <v>148</v>
      </c>
    </row>
    <row r="4745" spans="1:2" x14ac:dyDescent="0.2">
      <c r="A4745" s="135" t="s">
        <v>4860</v>
      </c>
      <c r="B4745" s="136">
        <v>149</v>
      </c>
    </row>
    <row r="4746" spans="1:2" x14ac:dyDescent="0.2">
      <c r="A4746" s="135" t="s">
        <v>4861</v>
      </c>
      <c r="B4746" s="136">
        <v>148</v>
      </c>
    </row>
    <row r="4747" spans="1:2" x14ac:dyDescent="0.2">
      <c r="A4747" s="135" t="s">
        <v>4862</v>
      </c>
      <c r="B4747" s="136">
        <v>148</v>
      </c>
    </row>
    <row r="4748" spans="1:2" x14ac:dyDescent="0.2">
      <c r="A4748" s="135" t="s">
        <v>4863</v>
      </c>
      <c r="B4748" s="136">
        <v>148</v>
      </c>
    </row>
    <row r="4749" spans="1:2" x14ac:dyDescent="0.2">
      <c r="A4749" s="135" t="s">
        <v>4864</v>
      </c>
      <c r="B4749" s="136"/>
    </row>
    <row r="4750" spans="1:2" x14ac:dyDescent="0.2">
      <c r="A4750" s="135" t="s">
        <v>4865</v>
      </c>
      <c r="B4750" s="136"/>
    </row>
    <row r="4751" spans="1:2" x14ac:dyDescent="0.2">
      <c r="A4751" s="135" t="s">
        <v>4866</v>
      </c>
      <c r="B4751" s="136">
        <v>156</v>
      </c>
    </row>
    <row r="4752" spans="1:2" x14ac:dyDescent="0.2">
      <c r="A4752" s="135" t="s">
        <v>4867</v>
      </c>
      <c r="B4752" s="136">
        <v>152</v>
      </c>
    </row>
    <row r="4753" spans="1:2" x14ac:dyDescent="0.2">
      <c r="A4753" s="135" t="s">
        <v>4868</v>
      </c>
      <c r="B4753" s="136">
        <v>153</v>
      </c>
    </row>
    <row r="4754" spans="1:2" x14ac:dyDescent="0.2">
      <c r="A4754" s="135" t="s">
        <v>4869</v>
      </c>
      <c r="B4754" s="136">
        <v>152</v>
      </c>
    </row>
    <row r="4755" spans="1:2" x14ac:dyDescent="0.2">
      <c r="A4755" s="135" t="s">
        <v>4870</v>
      </c>
      <c r="B4755" s="136">
        <v>157</v>
      </c>
    </row>
    <row r="4756" spans="1:2" x14ac:dyDescent="0.2">
      <c r="A4756" s="135" t="s">
        <v>4871</v>
      </c>
      <c r="B4756" s="136"/>
    </row>
    <row r="4757" spans="1:2" x14ac:dyDescent="0.2">
      <c r="A4757" s="135" t="s">
        <v>4872</v>
      </c>
      <c r="B4757" s="136"/>
    </row>
    <row r="4758" spans="1:2" x14ac:dyDescent="0.2">
      <c r="A4758" s="135" t="s">
        <v>4873</v>
      </c>
      <c r="B4758" s="136">
        <v>156</v>
      </c>
    </row>
    <row r="4759" spans="1:2" x14ac:dyDescent="0.2">
      <c r="A4759" s="135" t="s">
        <v>4874</v>
      </c>
      <c r="B4759" s="136">
        <v>155</v>
      </c>
    </row>
    <row r="4760" spans="1:2" x14ac:dyDescent="0.2">
      <c r="A4760" s="135" t="s">
        <v>4875</v>
      </c>
      <c r="B4760" s="136">
        <v>152</v>
      </c>
    </row>
    <row r="4761" spans="1:2" x14ac:dyDescent="0.2">
      <c r="A4761" s="135" t="s">
        <v>4876</v>
      </c>
      <c r="B4761" s="136">
        <v>154</v>
      </c>
    </row>
    <row r="4762" spans="1:2" x14ac:dyDescent="0.2">
      <c r="A4762" s="135" t="s">
        <v>4877</v>
      </c>
      <c r="B4762" s="136">
        <v>152</v>
      </c>
    </row>
    <row r="4763" spans="1:2" x14ac:dyDescent="0.2">
      <c r="A4763" s="135" t="s">
        <v>4878</v>
      </c>
      <c r="B4763" s="136"/>
    </row>
    <row r="4764" spans="1:2" x14ac:dyDescent="0.2">
      <c r="A4764" s="135" t="s">
        <v>4879</v>
      </c>
      <c r="B4764" s="136"/>
    </row>
    <row r="4765" spans="1:2" x14ac:dyDescent="0.2">
      <c r="A4765" s="135" t="s">
        <v>4880</v>
      </c>
      <c r="B4765" s="136">
        <v>152</v>
      </c>
    </row>
    <row r="4766" spans="1:2" x14ac:dyDescent="0.2">
      <c r="A4766" s="135" t="s">
        <v>4881</v>
      </c>
      <c r="B4766" s="136">
        <v>150</v>
      </c>
    </row>
    <row r="4767" spans="1:2" x14ac:dyDescent="0.2">
      <c r="A4767" s="135" t="s">
        <v>4882</v>
      </c>
      <c r="B4767" s="136">
        <v>148</v>
      </c>
    </row>
    <row r="4768" spans="1:2" x14ac:dyDescent="0.2">
      <c r="A4768" s="135" t="s">
        <v>4883</v>
      </c>
      <c r="B4768" s="136">
        <v>145</v>
      </c>
    </row>
    <row r="4769" spans="1:2" x14ac:dyDescent="0.2">
      <c r="A4769" s="135" t="s">
        <v>4884</v>
      </c>
      <c r="B4769" s="136">
        <v>141</v>
      </c>
    </row>
    <row r="4770" spans="1:2" x14ac:dyDescent="0.2">
      <c r="A4770" s="135" t="s">
        <v>4885</v>
      </c>
      <c r="B4770" s="136"/>
    </row>
    <row r="4771" spans="1:2" x14ac:dyDescent="0.2">
      <c r="A4771" s="135" t="s">
        <v>4886</v>
      </c>
      <c r="B4771" s="136"/>
    </row>
    <row r="4772" spans="1:2" x14ac:dyDescent="0.2">
      <c r="A4772" s="135" t="s">
        <v>4887</v>
      </c>
      <c r="B4772" s="136">
        <v>143</v>
      </c>
    </row>
    <row r="4773" spans="1:2" x14ac:dyDescent="0.2">
      <c r="A4773" s="135" t="s">
        <v>4888</v>
      </c>
      <c r="B4773" s="136">
        <v>139</v>
      </c>
    </row>
    <row r="4774" spans="1:2" x14ac:dyDescent="0.2">
      <c r="A4774" s="135" t="s">
        <v>4889</v>
      </c>
      <c r="B4774" s="136">
        <v>139</v>
      </c>
    </row>
    <row r="4775" spans="1:2" x14ac:dyDescent="0.2">
      <c r="A4775" s="135" t="s">
        <v>4890</v>
      </c>
      <c r="B4775" s="136">
        <v>143</v>
      </c>
    </row>
    <row r="4776" spans="1:2" x14ac:dyDescent="0.2">
      <c r="A4776" s="135" t="s">
        <v>4891</v>
      </c>
      <c r="B4776" s="136">
        <v>140</v>
      </c>
    </row>
    <row r="4777" spans="1:2" x14ac:dyDescent="0.2">
      <c r="A4777" s="135" t="s">
        <v>4892</v>
      </c>
      <c r="B4777" s="136"/>
    </row>
    <row r="4778" spans="1:2" x14ac:dyDescent="0.2">
      <c r="A4778" s="135" t="s">
        <v>4893</v>
      </c>
      <c r="B4778" s="136"/>
    </row>
    <row r="4779" spans="1:2" x14ac:dyDescent="0.2">
      <c r="A4779" s="135" t="s">
        <v>4894</v>
      </c>
      <c r="B4779" s="136"/>
    </row>
    <row r="4780" spans="1:2" x14ac:dyDescent="0.2">
      <c r="A4780" s="135" t="s">
        <v>4895</v>
      </c>
      <c r="B4780" s="136">
        <v>142</v>
      </c>
    </row>
    <row r="4781" spans="1:2" x14ac:dyDescent="0.2">
      <c r="A4781" s="135" t="s">
        <v>4896</v>
      </c>
      <c r="B4781" s="136">
        <v>146</v>
      </c>
    </row>
    <row r="4782" spans="1:2" x14ac:dyDescent="0.2">
      <c r="A4782" s="135" t="s">
        <v>4897</v>
      </c>
      <c r="B4782" s="136">
        <v>142</v>
      </c>
    </row>
    <row r="4783" spans="1:2" x14ac:dyDescent="0.2">
      <c r="A4783" s="135" t="s">
        <v>4898</v>
      </c>
      <c r="B4783" s="136">
        <v>139</v>
      </c>
    </row>
    <row r="4784" spans="1:2" x14ac:dyDescent="0.2">
      <c r="A4784" s="135" t="s">
        <v>4899</v>
      </c>
      <c r="B4784" s="136"/>
    </row>
    <row r="4785" spans="1:2" x14ac:dyDescent="0.2">
      <c r="A4785" s="135" t="s">
        <v>4900</v>
      </c>
      <c r="B4785" s="136"/>
    </row>
    <row r="4786" spans="1:2" x14ac:dyDescent="0.2">
      <c r="A4786" s="135" t="s">
        <v>4901</v>
      </c>
      <c r="B4786" s="136">
        <v>144</v>
      </c>
    </row>
    <row r="4787" spans="1:2" x14ac:dyDescent="0.2">
      <c r="A4787" s="135" t="s">
        <v>4902</v>
      </c>
      <c r="B4787" s="136">
        <v>144</v>
      </c>
    </row>
    <row r="4788" spans="1:2" x14ac:dyDescent="0.2">
      <c r="A4788" s="135" t="s">
        <v>4903</v>
      </c>
      <c r="B4788" s="136">
        <v>146</v>
      </c>
    </row>
    <row r="4789" spans="1:2" x14ac:dyDescent="0.2">
      <c r="A4789" s="135" t="s">
        <v>4904</v>
      </c>
      <c r="B4789" s="136">
        <v>146</v>
      </c>
    </row>
    <row r="4790" spans="1:2" x14ac:dyDescent="0.2">
      <c r="A4790" s="135" t="s">
        <v>4905</v>
      </c>
      <c r="B4790" s="136">
        <v>146</v>
      </c>
    </row>
    <row r="4791" spans="1:2" x14ac:dyDescent="0.2">
      <c r="A4791" s="135" t="s">
        <v>4906</v>
      </c>
      <c r="B4791" s="136"/>
    </row>
    <row r="4792" spans="1:2" x14ac:dyDescent="0.2">
      <c r="A4792" s="135" t="s">
        <v>4907</v>
      </c>
      <c r="B4792" s="136"/>
    </row>
    <row r="4793" spans="1:2" x14ac:dyDescent="0.2">
      <c r="A4793" s="135" t="s">
        <v>4908</v>
      </c>
      <c r="B4793" s="136">
        <v>146</v>
      </c>
    </row>
    <row r="4794" spans="1:2" x14ac:dyDescent="0.2">
      <c r="A4794" s="135" t="s">
        <v>4909</v>
      </c>
      <c r="B4794" s="136">
        <v>143</v>
      </c>
    </row>
    <row r="4795" spans="1:2" x14ac:dyDescent="0.2">
      <c r="A4795" s="135" t="s">
        <v>4910</v>
      </c>
      <c r="B4795" s="136">
        <v>151</v>
      </c>
    </row>
    <row r="4796" spans="1:2" x14ac:dyDescent="0.2">
      <c r="A4796" s="135" t="s">
        <v>4911</v>
      </c>
      <c r="B4796" s="136">
        <v>148</v>
      </c>
    </row>
    <row r="4797" spans="1:2" x14ac:dyDescent="0.2">
      <c r="A4797" s="135" t="s">
        <v>4912</v>
      </c>
      <c r="B4797" s="136">
        <v>141</v>
      </c>
    </row>
    <row r="4798" spans="1:2" x14ac:dyDescent="0.2">
      <c r="A4798" s="135" t="s">
        <v>4913</v>
      </c>
      <c r="B4798" s="136"/>
    </row>
    <row r="4799" spans="1:2" x14ac:dyDescent="0.2">
      <c r="A4799" s="135" t="s">
        <v>4914</v>
      </c>
      <c r="B4799" s="136"/>
    </row>
    <row r="4800" spans="1:2" x14ac:dyDescent="0.2">
      <c r="A4800" s="135" t="s">
        <v>4915</v>
      </c>
      <c r="B4800" s="136">
        <v>138</v>
      </c>
    </row>
    <row r="4801" spans="1:2" x14ac:dyDescent="0.2">
      <c r="A4801" s="135" t="s">
        <v>4916</v>
      </c>
      <c r="B4801" s="136">
        <v>143</v>
      </c>
    </row>
    <row r="4802" spans="1:2" x14ac:dyDescent="0.2">
      <c r="A4802" s="135" t="s">
        <v>4917</v>
      </c>
      <c r="B4802" s="136">
        <v>142</v>
      </c>
    </row>
    <row r="4803" spans="1:2" x14ac:dyDescent="0.2">
      <c r="A4803" s="135" t="s">
        <v>4918</v>
      </c>
      <c r="B4803" s="136">
        <v>145</v>
      </c>
    </row>
    <row r="4804" spans="1:2" x14ac:dyDescent="0.2">
      <c r="A4804" s="135" t="s">
        <v>4919</v>
      </c>
      <c r="B4804" s="136">
        <v>147</v>
      </c>
    </row>
    <row r="4805" spans="1:2" x14ac:dyDescent="0.2">
      <c r="A4805" s="135" t="s">
        <v>4920</v>
      </c>
      <c r="B4805" s="136"/>
    </row>
    <row r="4806" spans="1:2" x14ac:dyDescent="0.2">
      <c r="A4806" s="135" t="s">
        <v>4921</v>
      </c>
      <c r="B4806" s="136"/>
    </row>
    <row r="4807" spans="1:2" x14ac:dyDescent="0.2">
      <c r="A4807" s="135" t="s">
        <v>4922</v>
      </c>
      <c r="B4807" s="136">
        <v>154</v>
      </c>
    </row>
    <row r="4808" spans="1:2" x14ac:dyDescent="0.2">
      <c r="A4808" s="135" t="s">
        <v>4923</v>
      </c>
      <c r="B4808" s="136">
        <v>157</v>
      </c>
    </row>
    <row r="4809" spans="1:2" x14ac:dyDescent="0.2">
      <c r="A4809" s="135" t="s">
        <v>4924</v>
      </c>
      <c r="B4809" s="136">
        <v>158</v>
      </c>
    </row>
    <row r="4810" spans="1:2" x14ac:dyDescent="0.2">
      <c r="A4810" s="135" t="s">
        <v>4925</v>
      </c>
      <c r="B4810" s="136">
        <v>151</v>
      </c>
    </row>
    <row r="4811" spans="1:2" x14ac:dyDescent="0.2">
      <c r="A4811" s="135" t="s">
        <v>4926</v>
      </c>
      <c r="B4811" s="136">
        <v>160</v>
      </c>
    </row>
    <row r="4812" spans="1:2" x14ac:dyDescent="0.2">
      <c r="A4812" s="135" t="s">
        <v>4927</v>
      </c>
      <c r="B4812" s="136"/>
    </row>
    <row r="4813" spans="1:2" x14ac:dyDescent="0.2">
      <c r="A4813" s="135" t="s">
        <v>4928</v>
      </c>
      <c r="B4813" s="136"/>
    </row>
    <row r="4814" spans="1:2" x14ac:dyDescent="0.2">
      <c r="A4814" s="135" t="s">
        <v>4929</v>
      </c>
      <c r="B4814" s="136">
        <v>157</v>
      </c>
    </row>
    <row r="4815" spans="1:2" x14ac:dyDescent="0.2">
      <c r="A4815" s="135" t="s">
        <v>4930</v>
      </c>
      <c r="B4815" s="136">
        <v>157</v>
      </c>
    </row>
    <row r="4816" spans="1:2" x14ac:dyDescent="0.2">
      <c r="A4816" s="135" t="s">
        <v>4931</v>
      </c>
      <c r="B4816" s="136"/>
    </row>
    <row r="4817" spans="1:2" x14ac:dyDescent="0.2">
      <c r="A4817" s="135" t="s">
        <v>4932</v>
      </c>
      <c r="B4817" s="136">
        <v>153</v>
      </c>
    </row>
    <row r="4818" spans="1:2" x14ac:dyDescent="0.2">
      <c r="A4818" s="135" t="s">
        <v>4933</v>
      </c>
      <c r="B4818" s="136">
        <v>147</v>
      </c>
    </row>
    <row r="4819" spans="1:2" x14ac:dyDescent="0.2">
      <c r="A4819" s="135" t="s">
        <v>4934</v>
      </c>
      <c r="B4819" s="136"/>
    </row>
    <row r="4820" spans="1:2" x14ac:dyDescent="0.2">
      <c r="A4820" s="135" t="s">
        <v>4935</v>
      </c>
      <c r="B4820" s="136"/>
    </row>
    <row r="4821" spans="1:2" x14ac:dyDescent="0.2">
      <c r="A4821" s="135" t="s">
        <v>4936</v>
      </c>
      <c r="B4821" s="136">
        <v>148</v>
      </c>
    </row>
    <row r="4822" spans="1:2" x14ac:dyDescent="0.2">
      <c r="A4822" s="135" t="s">
        <v>4937</v>
      </c>
      <c r="B4822" s="136">
        <v>158</v>
      </c>
    </row>
    <row r="4823" spans="1:2" x14ac:dyDescent="0.2">
      <c r="A4823" s="135" t="s">
        <v>4938</v>
      </c>
      <c r="B4823" s="136">
        <v>154</v>
      </c>
    </row>
    <row r="4824" spans="1:2" x14ac:dyDescent="0.2">
      <c r="A4824" s="135" t="s">
        <v>4939</v>
      </c>
      <c r="B4824" s="136">
        <v>151</v>
      </c>
    </row>
    <row r="4825" spans="1:2" x14ac:dyDescent="0.2">
      <c r="A4825" s="135" t="s">
        <v>4940</v>
      </c>
      <c r="B4825" s="136">
        <v>154</v>
      </c>
    </row>
    <row r="4826" spans="1:2" x14ac:dyDescent="0.2">
      <c r="A4826" s="135" t="s">
        <v>4941</v>
      </c>
      <c r="B4826" s="136"/>
    </row>
    <row r="4827" spans="1:2" x14ac:dyDescent="0.2">
      <c r="A4827" s="135" t="s">
        <v>4942</v>
      </c>
      <c r="B4827" s="136"/>
    </row>
    <row r="4828" spans="1:2" x14ac:dyDescent="0.2">
      <c r="A4828" s="135" t="s">
        <v>4943</v>
      </c>
      <c r="B4828" s="136">
        <v>158</v>
      </c>
    </row>
    <row r="4829" spans="1:2" x14ac:dyDescent="0.2">
      <c r="A4829" s="135" t="s">
        <v>4944</v>
      </c>
      <c r="B4829" s="136">
        <v>155</v>
      </c>
    </row>
    <row r="4830" spans="1:2" x14ac:dyDescent="0.2">
      <c r="A4830" s="135" t="s">
        <v>4945</v>
      </c>
      <c r="B4830" s="136">
        <v>162</v>
      </c>
    </row>
    <row r="4831" spans="1:2" x14ac:dyDescent="0.2">
      <c r="A4831" s="135" t="s">
        <v>4946</v>
      </c>
      <c r="B4831" s="136">
        <v>160</v>
      </c>
    </row>
    <row r="4832" spans="1:2" x14ac:dyDescent="0.2">
      <c r="A4832" s="135" t="s">
        <v>4947</v>
      </c>
      <c r="B4832" s="136">
        <v>167</v>
      </c>
    </row>
    <row r="4833" spans="1:2" x14ac:dyDescent="0.2">
      <c r="A4833" s="135" t="s">
        <v>4948</v>
      </c>
      <c r="B4833" s="136"/>
    </row>
    <row r="4834" spans="1:2" x14ac:dyDescent="0.2">
      <c r="A4834" s="135" t="s">
        <v>4949</v>
      </c>
      <c r="B4834" s="136"/>
    </row>
    <row r="4835" spans="1:2" x14ac:dyDescent="0.2">
      <c r="A4835" s="135" t="s">
        <v>4950</v>
      </c>
      <c r="B4835" s="136">
        <v>169</v>
      </c>
    </row>
    <row r="4836" spans="1:2" x14ac:dyDescent="0.2">
      <c r="A4836" s="135" t="s">
        <v>4951</v>
      </c>
      <c r="B4836" s="136">
        <v>176</v>
      </c>
    </row>
    <row r="4837" spans="1:2" x14ac:dyDescent="0.2">
      <c r="A4837" s="135" t="s">
        <v>4952</v>
      </c>
      <c r="B4837" s="136">
        <v>183</v>
      </c>
    </row>
    <row r="4838" spans="1:2" x14ac:dyDescent="0.2">
      <c r="A4838" s="135" t="s">
        <v>4953</v>
      </c>
      <c r="B4838" s="136">
        <v>222</v>
      </c>
    </row>
    <row r="4839" spans="1:2" x14ac:dyDescent="0.2">
      <c r="A4839" s="135" t="s">
        <v>4954</v>
      </c>
      <c r="B4839" s="136">
        <v>212</v>
      </c>
    </row>
    <row r="4840" spans="1:2" x14ac:dyDescent="0.2">
      <c r="A4840" s="135" t="s">
        <v>4955</v>
      </c>
      <c r="B4840" s="136"/>
    </row>
    <row r="4841" spans="1:2" x14ac:dyDescent="0.2">
      <c r="A4841" s="135" t="s">
        <v>4956</v>
      </c>
      <c r="B4841" s="136"/>
    </row>
    <row r="4842" spans="1:2" x14ac:dyDescent="0.2">
      <c r="A4842" s="135" t="s">
        <v>4957</v>
      </c>
      <c r="B4842" s="136">
        <v>207</v>
      </c>
    </row>
    <row r="4843" spans="1:2" x14ac:dyDescent="0.2">
      <c r="A4843" s="135" t="s">
        <v>4958</v>
      </c>
      <c r="B4843" s="136">
        <v>208</v>
      </c>
    </row>
    <row r="4844" spans="1:2" x14ac:dyDescent="0.2">
      <c r="A4844" s="135" t="s">
        <v>4959</v>
      </c>
      <c r="B4844" s="136">
        <v>206</v>
      </c>
    </row>
    <row r="4845" spans="1:2" x14ac:dyDescent="0.2">
      <c r="A4845" s="135" t="s">
        <v>4960</v>
      </c>
      <c r="B4845" s="136">
        <v>201</v>
      </c>
    </row>
    <row r="4846" spans="1:2" x14ac:dyDescent="0.2">
      <c r="A4846" s="135" t="s">
        <v>4961</v>
      </c>
      <c r="B4846" s="136">
        <v>201</v>
      </c>
    </row>
    <row r="4847" spans="1:2" x14ac:dyDescent="0.2">
      <c r="A4847" s="135" t="s">
        <v>4962</v>
      </c>
      <c r="B4847" s="136"/>
    </row>
    <row r="4848" spans="1:2" x14ac:dyDescent="0.2">
      <c r="A4848" s="135" t="s">
        <v>4963</v>
      </c>
      <c r="B4848" s="136"/>
    </row>
    <row r="4849" spans="1:2" x14ac:dyDescent="0.2">
      <c r="A4849" s="135" t="s">
        <v>4964</v>
      </c>
      <c r="B4849" s="136">
        <v>200</v>
      </c>
    </row>
    <row r="4850" spans="1:2" x14ac:dyDescent="0.2">
      <c r="A4850" s="135" t="s">
        <v>4965</v>
      </c>
      <c r="B4850" s="136">
        <v>194</v>
      </c>
    </row>
    <row r="4851" spans="1:2" x14ac:dyDescent="0.2">
      <c r="A4851" s="135" t="s">
        <v>4966</v>
      </c>
      <c r="B4851" s="136">
        <v>175</v>
      </c>
    </row>
    <row r="4852" spans="1:2" x14ac:dyDescent="0.2">
      <c r="A4852" s="135" t="s">
        <v>4967</v>
      </c>
      <c r="B4852" s="136">
        <v>184</v>
      </c>
    </row>
    <row r="4853" spans="1:2" x14ac:dyDescent="0.2">
      <c r="A4853" s="135" t="s">
        <v>4968</v>
      </c>
      <c r="B4853" s="136">
        <v>190</v>
      </c>
    </row>
    <row r="4854" spans="1:2" x14ac:dyDescent="0.2">
      <c r="A4854" s="135" t="s">
        <v>4969</v>
      </c>
      <c r="B4854" s="136"/>
    </row>
    <row r="4855" spans="1:2" x14ac:dyDescent="0.2">
      <c r="A4855" s="135" t="s">
        <v>4970</v>
      </c>
      <c r="B4855" s="136"/>
    </row>
    <row r="4856" spans="1:2" x14ac:dyDescent="0.2">
      <c r="A4856" s="135" t="s">
        <v>4971</v>
      </c>
      <c r="B4856" s="136">
        <v>189</v>
      </c>
    </row>
    <row r="4857" spans="1:2" x14ac:dyDescent="0.2">
      <c r="A4857" s="135" t="s">
        <v>4972</v>
      </c>
      <c r="B4857" s="136">
        <v>197</v>
      </c>
    </row>
    <row r="4858" spans="1:2" x14ac:dyDescent="0.2">
      <c r="A4858" s="135" t="s">
        <v>4973</v>
      </c>
      <c r="B4858" s="136">
        <v>200</v>
      </c>
    </row>
    <row r="4859" spans="1:2" x14ac:dyDescent="0.2">
      <c r="A4859" s="135" t="s">
        <v>4974</v>
      </c>
      <c r="B4859" s="136">
        <v>229</v>
      </c>
    </row>
    <row r="4860" spans="1:2" x14ac:dyDescent="0.2">
      <c r="A4860" s="135" t="s">
        <v>4975</v>
      </c>
      <c r="B4860" s="136">
        <v>208</v>
      </c>
    </row>
    <row r="4861" spans="1:2" x14ac:dyDescent="0.2">
      <c r="A4861" s="135" t="s">
        <v>4976</v>
      </c>
      <c r="B4861" s="136"/>
    </row>
    <row r="4862" spans="1:2" x14ac:dyDescent="0.2">
      <c r="A4862" s="135" t="s">
        <v>4977</v>
      </c>
      <c r="B4862" s="136"/>
    </row>
    <row r="4863" spans="1:2" x14ac:dyDescent="0.2">
      <c r="A4863" s="135" t="s">
        <v>4978</v>
      </c>
      <c r="B4863" s="136">
        <v>216</v>
      </c>
    </row>
    <row r="4864" spans="1:2" x14ac:dyDescent="0.2">
      <c r="A4864" s="135" t="s">
        <v>4979</v>
      </c>
      <c r="B4864" s="136">
        <v>217</v>
      </c>
    </row>
    <row r="4865" spans="1:2" x14ac:dyDescent="0.2">
      <c r="A4865" s="135" t="s">
        <v>4980</v>
      </c>
      <c r="B4865" s="136">
        <v>210</v>
      </c>
    </row>
    <row r="4866" spans="1:2" x14ac:dyDescent="0.2">
      <c r="A4866" s="135" t="s">
        <v>4981</v>
      </c>
      <c r="B4866" s="136">
        <v>207</v>
      </c>
    </row>
    <row r="4867" spans="1:2" x14ac:dyDescent="0.2">
      <c r="A4867" s="135" t="s">
        <v>4982</v>
      </c>
      <c r="B4867" s="136">
        <v>200</v>
      </c>
    </row>
    <row r="4868" spans="1:2" x14ac:dyDescent="0.2">
      <c r="A4868" s="135" t="s">
        <v>4983</v>
      </c>
      <c r="B4868" s="136"/>
    </row>
    <row r="4869" spans="1:2" x14ac:dyDescent="0.2">
      <c r="A4869" s="135" t="s">
        <v>4984</v>
      </c>
      <c r="B4869" s="136"/>
    </row>
    <row r="4870" spans="1:2" x14ac:dyDescent="0.2">
      <c r="A4870" s="135" t="s">
        <v>4985</v>
      </c>
      <c r="B4870" s="136">
        <v>200</v>
      </c>
    </row>
    <row r="4871" spans="1:2" x14ac:dyDescent="0.2">
      <c r="A4871" s="135" t="s">
        <v>4986</v>
      </c>
      <c r="B4871" s="136">
        <v>207</v>
      </c>
    </row>
    <row r="4872" spans="1:2" x14ac:dyDescent="0.2">
      <c r="A4872" s="135" t="s">
        <v>4987</v>
      </c>
      <c r="B4872" s="136">
        <v>200</v>
      </c>
    </row>
    <row r="4873" spans="1:2" x14ac:dyDescent="0.2">
      <c r="A4873" s="135" t="s">
        <v>4988</v>
      </c>
      <c r="B4873" s="136">
        <v>206</v>
      </c>
    </row>
    <row r="4874" spans="1:2" x14ac:dyDescent="0.2">
      <c r="A4874" s="135" t="s">
        <v>4989</v>
      </c>
      <c r="B4874" s="136">
        <v>195</v>
      </c>
    </row>
    <row r="4875" spans="1:2" x14ac:dyDescent="0.2">
      <c r="A4875" s="135" t="s">
        <v>4990</v>
      </c>
      <c r="B4875" s="136"/>
    </row>
    <row r="4876" spans="1:2" x14ac:dyDescent="0.2">
      <c r="A4876" s="135" t="s">
        <v>4991</v>
      </c>
      <c r="B4876" s="136"/>
    </row>
    <row r="4877" spans="1:2" x14ac:dyDescent="0.2">
      <c r="A4877" s="135" t="s">
        <v>4992</v>
      </c>
      <c r="B4877" s="136"/>
    </row>
    <row r="4878" spans="1:2" x14ac:dyDescent="0.2">
      <c r="A4878" s="135" t="s">
        <v>4993</v>
      </c>
      <c r="B4878" s="136">
        <v>196</v>
      </c>
    </row>
    <row r="4879" spans="1:2" x14ac:dyDescent="0.2">
      <c r="A4879" s="135" t="s">
        <v>4994</v>
      </c>
      <c r="B4879" s="136">
        <v>206</v>
      </c>
    </row>
    <row r="4880" spans="1:2" x14ac:dyDescent="0.2">
      <c r="A4880" s="135" t="s">
        <v>4995</v>
      </c>
      <c r="B4880" s="136">
        <v>204</v>
      </c>
    </row>
    <row r="4881" spans="1:2" x14ac:dyDescent="0.2">
      <c r="A4881" s="135" t="s">
        <v>4996</v>
      </c>
      <c r="B4881" s="136">
        <v>212</v>
      </c>
    </row>
    <row r="4882" spans="1:2" x14ac:dyDescent="0.2">
      <c r="A4882" s="135" t="s">
        <v>4997</v>
      </c>
      <c r="B4882" s="136"/>
    </row>
    <row r="4883" spans="1:2" x14ac:dyDescent="0.2">
      <c r="A4883" s="135" t="s">
        <v>4998</v>
      </c>
      <c r="B4883" s="136"/>
    </row>
    <row r="4884" spans="1:2" x14ac:dyDescent="0.2">
      <c r="A4884" s="135" t="s">
        <v>4999</v>
      </c>
      <c r="B4884" s="136">
        <v>219</v>
      </c>
    </row>
    <row r="4885" spans="1:2" x14ac:dyDescent="0.2">
      <c r="A4885" s="135" t="s">
        <v>5000</v>
      </c>
      <c r="B4885" s="136">
        <v>210</v>
      </c>
    </row>
    <row r="4886" spans="1:2" x14ac:dyDescent="0.2">
      <c r="A4886" s="135" t="s">
        <v>5001</v>
      </c>
      <c r="B4886" s="136">
        <v>207</v>
      </c>
    </row>
    <row r="4887" spans="1:2" x14ac:dyDescent="0.2">
      <c r="A4887" s="135" t="s">
        <v>5002</v>
      </c>
      <c r="B4887" s="136">
        <v>199</v>
      </c>
    </row>
    <row r="4888" spans="1:2" x14ac:dyDescent="0.2">
      <c r="A4888" s="135" t="s">
        <v>5003</v>
      </c>
      <c r="B4888" s="136">
        <v>198</v>
      </c>
    </row>
    <row r="4889" spans="1:2" x14ac:dyDescent="0.2">
      <c r="A4889" s="135" t="s">
        <v>5004</v>
      </c>
      <c r="B4889" s="136"/>
    </row>
    <row r="4890" spans="1:2" x14ac:dyDescent="0.2">
      <c r="A4890" s="135" t="s">
        <v>5005</v>
      </c>
      <c r="B4890" s="136"/>
    </row>
    <row r="4891" spans="1:2" x14ac:dyDescent="0.2">
      <c r="A4891" s="135" t="s">
        <v>5006</v>
      </c>
      <c r="B4891" s="136">
        <v>199</v>
      </c>
    </row>
    <row r="4892" spans="1:2" x14ac:dyDescent="0.2">
      <c r="A4892" s="135" t="s">
        <v>5007</v>
      </c>
      <c r="B4892" s="136">
        <v>188</v>
      </c>
    </row>
    <row r="4893" spans="1:2" x14ac:dyDescent="0.2">
      <c r="A4893" s="135" t="s">
        <v>5008</v>
      </c>
      <c r="B4893" s="136">
        <v>177</v>
      </c>
    </row>
    <row r="4894" spans="1:2" x14ac:dyDescent="0.2">
      <c r="A4894" s="135" t="s">
        <v>5009</v>
      </c>
      <c r="B4894" s="136">
        <v>172</v>
      </c>
    </row>
    <row r="4895" spans="1:2" x14ac:dyDescent="0.2">
      <c r="A4895" s="135" t="s">
        <v>5010</v>
      </c>
      <c r="B4895" s="136">
        <v>172</v>
      </c>
    </row>
    <row r="4896" spans="1:2" x14ac:dyDescent="0.2">
      <c r="A4896" s="135" t="s">
        <v>5011</v>
      </c>
      <c r="B4896" s="136"/>
    </row>
    <row r="4897" spans="1:2" x14ac:dyDescent="0.2">
      <c r="A4897" s="135" t="s">
        <v>5012</v>
      </c>
      <c r="B4897" s="136"/>
    </row>
    <row r="4898" spans="1:2" x14ac:dyDescent="0.2">
      <c r="A4898" s="135" t="s">
        <v>5013</v>
      </c>
      <c r="B4898" s="136">
        <v>174</v>
      </c>
    </row>
    <row r="4899" spans="1:2" x14ac:dyDescent="0.2">
      <c r="A4899" s="135" t="s">
        <v>5014</v>
      </c>
      <c r="B4899" s="136">
        <v>173</v>
      </c>
    </row>
    <row r="4900" spans="1:2" x14ac:dyDescent="0.2">
      <c r="A4900" s="135" t="s">
        <v>5015</v>
      </c>
      <c r="B4900" s="136">
        <v>172</v>
      </c>
    </row>
    <row r="4901" spans="1:2" x14ac:dyDescent="0.2">
      <c r="A4901" s="135" t="s">
        <v>5016</v>
      </c>
      <c r="B4901" s="136">
        <v>176</v>
      </c>
    </row>
    <row r="4902" spans="1:2" x14ac:dyDescent="0.2">
      <c r="A4902" s="135" t="s">
        <v>5017</v>
      </c>
      <c r="B4902" s="136">
        <v>173</v>
      </c>
    </row>
    <row r="4903" spans="1:2" x14ac:dyDescent="0.2">
      <c r="A4903" s="135" t="s">
        <v>5018</v>
      </c>
      <c r="B4903" s="136"/>
    </row>
    <row r="4904" spans="1:2" x14ac:dyDescent="0.2">
      <c r="A4904" s="135" t="s">
        <v>5019</v>
      </c>
      <c r="B4904" s="136"/>
    </row>
    <row r="4905" spans="1:2" x14ac:dyDescent="0.2">
      <c r="A4905" s="135" t="s">
        <v>5020</v>
      </c>
      <c r="B4905" s="136">
        <v>173</v>
      </c>
    </row>
    <row r="4906" spans="1:2" x14ac:dyDescent="0.2">
      <c r="A4906" s="135" t="s">
        <v>5021</v>
      </c>
      <c r="B4906" s="136">
        <v>173</v>
      </c>
    </row>
    <row r="4907" spans="1:2" x14ac:dyDescent="0.2">
      <c r="A4907" s="135" t="s">
        <v>5022</v>
      </c>
      <c r="B4907" s="136">
        <v>170</v>
      </c>
    </row>
    <row r="4908" spans="1:2" x14ac:dyDescent="0.2">
      <c r="A4908" s="135" t="s">
        <v>5023</v>
      </c>
      <c r="B4908" s="136">
        <v>171</v>
      </c>
    </row>
    <row r="4909" spans="1:2" x14ac:dyDescent="0.2">
      <c r="A4909" s="135" t="s">
        <v>5024</v>
      </c>
      <c r="B4909" s="136">
        <v>165</v>
      </c>
    </row>
    <row r="4910" spans="1:2" x14ac:dyDescent="0.2">
      <c r="A4910" s="135" t="s">
        <v>5025</v>
      </c>
      <c r="B4910" s="136"/>
    </row>
    <row r="4911" spans="1:2" x14ac:dyDescent="0.2">
      <c r="A4911" s="135" t="s">
        <v>5026</v>
      </c>
      <c r="B4911" s="136"/>
    </row>
    <row r="4912" spans="1:2" x14ac:dyDescent="0.2">
      <c r="A4912" s="135" t="s">
        <v>5027</v>
      </c>
      <c r="B4912" s="136"/>
    </row>
    <row r="4913" spans="1:2" x14ac:dyDescent="0.2">
      <c r="A4913" s="135" t="s">
        <v>5028</v>
      </c>
      <c r="B4913" s="136">
        <v>161</v>
      </c>
    </row>
    <row r="4914" spans="1:2" x14ac:dyDescent="0.2">
      <c r="A4914" s="135" t="s">
        <v>5029</v>
      </c>
      <c r="B4914" s="136">
        <v>162</v>
      </c>
    </row>
    <row r="4915" spans="1:2" x14ac:dyDescent="0.2">
      <c r="A4915" s="135" t="s">
        <v>5030</v>
      </c>
      <c r="B4915" s="136">
        <v>161</v>
      </c>
    </row>
    <row r="4916" spans="1:2" x14ac:dyDescent="0.2">
      <c r="A4916" s="135" t="s">
        <v>5031</v>
      </c>
      <c r="B4916" s="136">
        <v>158</v>
      </c>
    </row>
    <row r="4917" spans="1:2" x14ac:dyDescent="0.2">
      <c r="A4917" s="135" t="s">
        <v>5032</v>
      </c>
      <c r="B4917" s="136"/>
    </row>
    <row r="4918" spans="1:2" x14ac:dyDescent="0.2">
      <c r="A4918" s="135" t="s">
        <v>5033</v>
      </c>
      <c r="B4918" s="136"/>
    </row>
    <row r="4919" spans="1:2" x14ac:dyDescent="0.2">
      <c r="A4919" s="135" t="s">
        <v>5034</v>
      </c>
      <c r="B4919" s="136">
        <v>160</v>
      </c>
    </row>
    <row r="4920" spans="1:2" x14ac:dyDescent="0.2">
      <c r="A4920" s="135" t="s">
        <v>5035</v>
      </c>
      <c r="B4920" s="136">
        <v>161</v>
      </c>
    </row>
    <row r="4921" spans="1:2" x14ac:dyDescent="0.2">
      <c r="A4921" s="135" t="s">
        <v>5036</v>
      </c>
      <c r="B4921" s="136">
        <v>170</v>
      </c>
    </row>
    <row r="4922" spans="1:2" x14ac:dyDescent="0.2">
      <c r="A4922" s="135" t="s">
        <v>5037</v>
      </c>
      <c r="B4922" s="136">
        <v>167</v>
      </c>
    </row>
    <row r="4923" spans="1:2" x14ac:dyDescent="0.2">
      <c r="A4923" s="135" t="s">
        <v>5038</v>
      </c>
      <c r="B4923" s="136">
        <v>177</v>
      </c>
    </row>
    <row r="4924" spans="1:2" x14ac:dyDescent="0.2">
      <c r="A4924" s="135" t="s">
        <v>5039</v>
      </c>
      <c r="B4924" s="136"/>
    </row>
    <row r="4925" spans="1:2" x14ac:dyDescent="0.2">
      <c r="A4925" s="135" t="s">
        <v>5040</v>
      </c>
      <c r="B4925" s="136"/>
    </row>
    <row r="4926" spans="1:2" x14ac:dyDescent="0.2">
      <c r="A4926" s="135" t="s">
        <v>5041</v>
      </c>
      <c r="B4926" s="136">
        <v>179</v>
      </c>
    </row>
    <row r="4927" spans="1:2" x14ac:dyDescent="0.2">
      <c r="A4927" s="135" t="s">
        <v>5042</v>
      </c>
      <c r="B4927" s="136">
        <v>177</v>
      </c>
    </row>
    <row r="4928" spans="1:2" x14ac:dyDescent="0.2">
      <c r="A4928" s="135" t="s">
        <v>5043</v>
      </c>
      <c r="B4928" s="136">
        <v>183</v>
      </c>
    </row>
    <row r="4929" spans="1:2" x14ac:dyDescent="0.2">
      <c r="A4929" s="135" t="s">
        <v>5044</v>
      </c>
      <c r="B4929" s="136">
        <v>180</v>
      </c>
    </row>
    <row r="4930" spans="1:2" x14ac:dyDescent="0.2">
      <c r="A4930" s="135" t="s">
        <v>5045</v>
      </c>
      <c r="B4930" s="136">
        <v>177</v>
      </c>
    </row>
    <row r="4931" spans="1:2" x14ac:dyDescent="0.2">
      <c r="A4931" s="135" t="s">
        <v>5046</v>
      </c>
      <c r="B4931" s="136"/>
    </row>
    <row r="4932" spans="1:2" x14ac:dyDescent="0.2">
      <c r="A4932" s="135" t="s">
        <v>5047</v>
      </c>
      <c r="B4932" s="136"/>
    </row>
    <row r="4933" spans="1:2" x14ac:dyDescent="0.2">
      <c r="A4933" s="135" t="s">
        <v>5048</v>
      </c>
      <c r="B4933" s="136">
        <v>176</v>
      </c>
    </row>
    <row r="4934" spans="1:2" x14ac:dyDescent="0.2">
      <c r="A4934" s="135" t="s">
        <v>5049</v>
      </c>
      <c r="B4934" s="136">
        <v>175</v>
      </c>
    </row>
    <row r="4935" spans="1:2" x14ac:dyDescent="0.2">
      <c r="A4935" s="135" t="s">
        <v>5050</v>
      </c>
      <c r="B4935" s="136">
        <v>167</v>
      </c>
    </row>
    <row r="4936" spans="1:2" x14ac:dyDescent="0.2">
      <c r="A4936" s="135" t="s">
        <v>5051</v>
      </c>
      <c r="B4936" s="136">
        <v>179</v>
      </c>
    </row>
    <row r="4937" spans="1:2" x14ac:dyDescent="0.2">
      <c r="A4937" s="135" t="s">
        <v>5052</v>
      </c>
      <c r="B4937" s="136">
        <v>187</v>
      </c>
    </row>
    <row r="4938" spans="1:2" x14ac:dyDescent="0.2">
      <c r="A4938" s="135" t="s">
        <v>5053</v>
      </c>
      <c r="B4938" s="136"/>
    </row>
    <row r="4939" spans="1:2" x14ac:dyDescent="0.2">
      <c r="A4939" s="135" t="s">
        <v>5054</v>
      </c>
      <c r="B4939" s="136"/>
    </row>
    <row r="4940" spans="1:2" x14ac:dyDescent="0.2">
      <c r="A4940" s="135" t="s">
        <v>5055</v>
      </c>
      <c r="B4940" s="136">
        <v>186</v>
      </c>
    </row>
    <row r="4941" spans="1:2" x14ac:dyDescent="0.2">
      <c r="A4941" s="135" t="s">
        <v>5056</v>
      </c>
      <c r="B4941" s="136">
        <v>184</v>
      </c>
    </row>
    <row r="4942" spans="1:2" x14ac:dyDescent="0.2">
      <c r="A4942" s="135" t="s">
        <v>5057</v>
      </c>
      <c r="B4942" s="136">
        <v>191</v>
      </c>
    </row>
    <row r="4943" spans="1:2" x14ac:dyDescent="0.2">
      <c r="A4943" s="135" t="s">
        <v>5058</v>
      </c>
      <c r="B4943" s="136">
        <v>200</v>
      </c>
    </row>
    <row r="4944" spans="1:2" x14ac:dyDescent="0.2">
      <c r="A4944" s="135" t="s">
        <v>5059</v>
      </c>
      <c r="B4944" s="136">
        <v>202</v>
      </c>
    </row>
    <row r="4945" spans="1:2" x14ac:dyDescent="0.2">
      <c r="A4945" s="135" t="s">
        <v>5060</v>
      </c>
      <c r="B4945" s="136"/>
    </row>
    <row r="4946" spans="1:2" x14ac:dyDescent="0.2">
      <c r="A4946" s="135" t="s">
        <v>5061</v>
      </c>
      <c r="B4946" s="136"/>
    </row>
    <row r="4947" spans="1:2" x14ac:dyDescent="0.2">
      <c r="A4947" s="135" t="s">
        <v>5062</v>
      </c>
      <c r="B4947" s="136"/>
    </row>
    <row r="4948" spans="1:2" x14ac:dyDescent="0.2">
      <c r="A4948" s="135" t="s">
        <v>5063</v>
      </c>
      <c r="B4948" s="136">
        <v>202</v>
      </c>
    </row>
    <row r="4949" spans="1:2" x14ac:dyDescent="0.2">
      <c r="A4949" s="135" t="s">
        <v>5064</v>
      </c>
      <c r="B4949" s="136">
        <v>197</v>
      </c>
    </row>
    <row r="4950" spans="1:2" x14ac:dyDescent="0.2">
      <c r="A4950" s="135" t="s">
        <v>5065</v>
      </c>
      <c r="B4950" s="136">
        <v>202</v>
      </c>
    </row>
    <row r="4951" spans="1:2" x14ac:dyDescent="0.2">
      <c r="A4951" s="135" t="s">
        <v>5066</v>
      </c>
      <c r="B4951" s="136">
        <v>210</v>
      </c>
    </row>
    <row r="4952" spans="1:2" x14ac:dyDescent="0.2">
      <c r="A4952" s="135" t="s">
        <v>5067</v>
      </c>
      <c r="B4952" s="136"/>
    </row>
    <row r="4953" spans="1:2" x14ac:dyDescent="0.2">
      <c r="A4953" s="135" t="s">
        <v>5068</v>
      </c>
      <c r="B4953" s="136"/>
    </row>
    <row r="4954" spans="1:2" x14ac:dyDescent="0.2">
      <c r="A4954" s="135" t="s">
        <v>5069</v>
      </c>
      <c r="B4954" s="136">
        <v>220</v>
      </c>
    </row>
    <row r="4955" spans="1:2" x14ac:dyDescent="0.2">
      <c r="A4955" s="135" t="s">
        <v>5070</v>
      </c>
      <c r="B4955" s="136">
        <v>221</v>
      </c>
    </row>
    <row r="4956" spans="1:2" x14ac:dyDescent="0.2">
      <c r="A4956" s="135" t="s">
        <v>5071</v>
      </c>
      <c r="B4956" s="136">
        <v>234</v>
      </c>
    </row>
    <row r="4957" spans="1:2" x14ac:dyDescent="0.2">
      <c r="A4957" s="135" t="s">
        <v>5072</v>
      </c>
      <c r="B4957" s="136"/>
    </row>
    <row r="4958" spans="1:2" x14ac:dyDescent="0.2">
      <c r="A4958" s="135" t="s">
        <v>5073</v>
      </c>
      <c r="B4958" s="136">
        <v>233</v>
      </c>
    </row>
    <row r="4959" spans="1:2" x14ac:dyDescent="0.2">
      <c r="A4959" s="135" t="s">
        <v>5074</v>
      </c>
      <c r="B4959" s="136"/>
    </row>
    <row r="4960" spans="1:2" x14ac:dyDescent="0.2">
      <c r="A4960" s="135" t="s">
        <v>5075</v>
      </c>
      <c r="B4960" s="136"/>
    </row>
    <row r="4961" spans="1:2" x14ac:dyDescent="0.2">
      <c r="A4961" s="135" t="s">
        <v>5076</v>
      </c>
      <c r="B4961" s="136">
        <v>254</v>
      </c>
    </row>
    <row r="4962" spans="1:2" x14ac:dyDescent="0.2">
      <c r="A4962" s="135" t="s">
        <v>5077</v>
      </c>
      <c r="B4962" s="136">
        <v>246</v>
      </c>
    </row>
    <row r="4963" spans="1:2" x14ac:dyDescent="0.2">
      <c r="A4963" s="135" t="s">
        <v>5078</v>
      </c>
      <c r="B4963" s="136">
        <v>229</v>
      </c>
    </row>
    <row r="4964" spans="1:2" x14ac:dyDescent="0.2">
      <c r="A4964" s="135" t="s">
        <v>5079</v>
      </c>
      <c r="B4964" s="136">
        <v>233</v>
      </c>
    </row>
    <row r="4965" spans="1:2" x14ac:dyDescent="0.2">
      <c r="A4965" s="135" t="s">
        <v>5080</v>
      </c>
      <c r="B4965" s="136">
        <v>220</v>
      </c>
    </row>
    <row r="4966" spans="1:2" x14ac:dyDescent="0.2">
      <c r="A4966" s="135" t="s">
        <v>5081</v>
      </c>
      <c r="B4966" s="136"/>
    </row>
    <row r="4967" spans="1:2" x14ac:dyDescent="0.2">
      <c r="A4967" s="135" t="s">
        <v>5082</v>
      </c>
      <c r="B4967" s="136"/>
    </row>
    <row r="4968" spans="1:2" x14ac:dyDescent="0.2">
      <c r="A4968" s="135" t="s">
        <v>5083</v>
      </c>
      <c r="B4968" s="136">
        <v>230</v>
      </c>
    </row>
    <row r="4969" spans="1:2" x14ac:dyDescent="0.2">
      <c r="A4969" s="135" t="s">
        <v>5084</v>
      </c>
      <c r="B4969" s="136">
        <v>231</v>
      </c>
    </row>
    <row r="4970" spans="1:2" x14ac:dyDescent="0.2">
      <c r="A4970" s="135" t="s">
        <v>5085</v>
      </c>
      <c r="B4970" s="136">
        <v>227</v>
      </c>
    </row>
    <row r="4971" spans="1:2" x14ac:dyDescent="0.2">
      <c r="A4971" s="135" t="s">
        <v>5086</v>
      </c>
      <c r="B4971" s="136">
        <v>218</v>
      </c>
    </row>
    <row r="4972" spans="1:2" x14ac:dyDescent="0.2">
      <c r="A4972" s="135" t="s">
        <v>5087</v>
      </c>
      <c r="B4972" s="136">
        <v>211</v>
      </c>
    </row>
    <row r="4973" spans="1:2" x14ac:dyDescent="0.2">
      <c r="A4973" s="135" t="s">
        <v>5088</v>
      </c>
      <c r="B4973" s="136"/>
    </row>
    <row r="4974" spans="1:2" x14ac:dyDescent="0.2">
      <c r="A4974" s="135" t="s">
        <v>5089</v>
      </c>
      <c r="B4974" s="136"/>
    </row>
    <row r="4975" spans="1:2" x14ac:dyDescent="0.2">
      <c r="A4975" s="135" t="s">
        <v>5090</v>
      </c>
      <c r="B4975" s="136">
        <v>205</v>
      </c>
    </row>
    <row r="4976" spans="1:2" x14ac:dyDescent="0.2">
      <c r="A4976" s="135" t="s">
        <v>5091</v>
      </c>
      <c r="B4976" s="136">
        <v>216</v>
      </c>
    </row>
    <row r="4977" spans="1:2" x14ac:dyDescent="0.2">
      <c r="A4977" s="135" t="s">
        <v>5092</v>
      </c>
      <c r="B4977" s="136">
        <v>214</v>
      </c>
    </row>
    <row r="4978" spans="1:2" x14ac:dyDescent="0.2">
      <c r="A4978" s="135" t="s">
        <v>5093</v>
      </c>
      <c r="B4978" s="136">
        <v>205</v>
      </c>
    </row>
    <row r="4979" spans="1:2" x14ac:dyDescent="0.2">
      <c r="A4979" s="135" t="s">
        <v>5094</v>
      </c>
      <c r="B4979" s="136">
        <v>202</v>
      </c>
    </row>
    <row r="4980" spans="1:2" x14ac:dyDescent="0.2">
      <c r="A4980" s="135" t="s">
        <v>5095</v>
      </c>
      <c r="B4980" s="136"/>
    </row>
    <row r="4981" spans="1:2" x14ac:dyDescent="0.2">
      <c r="A4981" s="135" t="s">
        <v>5096</v>
      </c>
      <c r="B4981" s="136"/>
    </row>
    <row r="4982" spans="1:2" x14ac:dyDescent="0.2">
      <c r="A4982" s="135" t="s">
        <v>5097</v>
      </c>
      <c r="B4982" s="136">
        <v>212</v>
      </c>
    </row>
    <row r="4983" spans="1:2" x14ac:dyDescent="0.2">
      <c r="A4983" s="135" t="s">
        <v>5098</v>
      </c>
      <c r="B4983" s="136">
        <v>217</v>
      </c>
    </row>
    <row r="4984" spans="1:2" x14ac:dyDescent="0.2">
      <c r="A4984" s="135" t="s">
        <v>5099</v>
      </c>
      <c r="B4984" s="136">
        <v>223</v>
      </c>
    </row>
    <row r="4985" spans="1:2" x14ac:dyDescent="0.2">
      <c r="A4985" s="135" t="s">
        <v>5100</v>
      </c>
      <c r="B4985" s="136">
        <v>228</v>
      </c>
    </row>
    <row r="4986" spans="1:2" x14ac:dyDescent="0.2">
      <c r="A4986" s="135" t="s">
        <v>5101</v>
      </c>
      <c r="B4986" s="136">
        <v>214</v>
      </c>
    </row>
    <row r="4987" spans="1:2" x14ac:dyDescent="0.2">
      <c r="A4987" s="135" t="s">
        <v>5102</v>
      </c>
      <c r="B4987" s="136"/>
    </row>
    <row r="4988" spans="1:2" x14ac:dyDescent="0.2">
      <c r="A4988" s="135" t="s">
        <v>5103</v>
      </c>
      <c r="B4988" s="136"/>
    </row>
    <row r="4989" spans="1:2" x14ac:dyDescent="0.2">
      <c r="A4989" s="135" t="s">
        <v>5104</v>
      </c>
      <c r="B4989" s="136">
        <v>207</v>
      </c>
    </row>
    <row r="4990" spans="1:2" x14ac:dyDescent="0.2">
      <c r="A4990" s="135" t="s">
        <v>5105</v>
      </c>
      <c r="B4990" s="136"/>
    </row>
    <row r="4991" spans="1:2" x14ac:dyDescent="0.2">
      <c r="A4991" s="135" t="s">
        <v>5106</v>
      </c>
      <c r="B4991" s="136">
        <v>203</v>
      </c>
    </row>
    <row r="4992" spans="1:2" x14ac:dyDescent="0.2">
      <c r="A4992" s="135" t="s">
        <v>5107</v>
      </c>
      <c r="B4992" s="136">
        <v>205</v>
      </c>
    </row>
    <row r="4993" spans="1:2" x14ac:dyDescent="0.2">
      <c r="A4993" s="135" t="s">
        <v>5108</v>
      </c>
      <c r="B4993" s="136">
        <v>213</v>
      </c>
    </row>
    <row r="4994" spans="1:2" x14ac:dyDescent="0.2">
      <c r="A4994" s="135" t="s">
        <v>5109</v>
      </c>
      <c r="B4994" s="136"/>
    </row>
    <row r="4995" spans="1:2" x14ac:dyDescent="0.2">
      <c r="A4995" s="135" t="s">
        <v>5110</v>
      </c>
      <c r="B4995" s="136"/>
    </row>
    <row r="4996" spans="1:2" x14ac:dyDescent="0.2">
      <c r="A4996" s="135" t="s">
        <v>5111</v>
      </c>
      <c r="B4996" s="136">
        <v>221</v>
      </c>
    </row>
    <row r="4997" spans="1:2" x14ac:dyDescent="0.2">
      <c r="A4997" s="135" t="s">
        <v>5112</v>
      </c>
      <c r="B4997" s="136"/>
    </row>
    <row r="4998" spans="1:2" x14ac:dyDescent="0.2">
      <c r="A4998" s="135" t="s">
        <v>5113</v>
      </c>
      <c r="B4998" s="136">
        <v>227</v>
      </c>
    </row>
    <row r="4999" spans="1:2" x14ac:dyDescent="0.2">
      <c r="A4999" s="135" t="s">
        <v>5114</v>
      </c>
      <c r="B4999" s="136">
        <v>226</v>
      </c>
    </row>
    <row r="5000" spans="1:2" x14ac:dyDescent="0.2">
      <c r="A5000" s="135" t="s">
        <v>5115</v>
      </c>
      <c r="B5000" s="136">
        <v>231</v>
      </c>
    </row>
    <row r="5001" spans="1:2" x14ac:dyDescent="0.2">
      <c r="A5001" s="135" t="s">
        <v>5116</v>
      </c>
      <c r="B5001" s="136"/>
    </row>
    <row r="5002" spans="1:2" x14ac:dyDescent="0.2">
      <c r="A5002" s="135" t="s">
        <v>5117</v>
      </c>
      <c r="B5002" s="136"/>
    </row>
    <row r="5003" spans="1:2" x14ac:dyDescent="0.2">
      <c r="A5003" s="135" t="s">
        <v>5118</v>
      </c>
      <c r="B5003" s="136">
        <v>229</v>
      </c>
    </row>
    <row r="5004" spans="1:2" x14ac:dyDescent="0.2">
      <c r="A5004" s="135" t="s">
        <v>5119</v>
      </c>
      <c r="B5004" s="136">
        <v>225</v>
      </c>
    </row>
    <row r="5005" spans="1:2" x14ac:dyDescent="0.2">
      <c r="A5005" s="135" t="s">
        <v>5120</v>
      </c>
      <c r="B5005" s="136">
        <v>238</v>
      </c>
    </row>
    <row r="5006" spans="1:2" x14ac:dyDescent="0.2">
      <c r="A5006" s="135" t="s">
        <v>5121</v>
      </c>
      <c r="B5006" s="136">
        <v>226</v>
      </c>
    </row>
    <row r="5007" spans="1:2" x14ac:dyDescent="0.2">
      <c r="A5007" s="135" t="s">
        <v>5122</v>
      </c>
      <c r="B5007" s="136">
        <v>231</v>
      </c>
    </row>
    <row r="5008" spans="1:2" x14ac:dyDescent="0.2">
      <c r="A5008" s="135" t="s">
        <v>5123</v>
      </c>
      <c r="B5008" s="136"/>
    </row>
    <row r="5009" spans="1:2" x14ac:dyDescent="0.2">
      <c r="A5009" s="135" t="s">
        <v>5124</v>
      </c>
      <c r="B5009" s="136"/>
    </row>
    <row r="5010" spans="1:2" x14ac:dyDescent="0.2">
      <c r="A5010" s="135" t="s">
        <v>5125</v>
      </c>
      <c r="B5010" s="136">
        <v>231</v>
      </c>
    </row>
    <row r="5011" spans="1:2" x14ac:dyDescent="0.2">
      <c r="A5011" s="135" t="s">
        <v>5126</v>
      </c>
      <c r="B5011" s="136">
        <v>238</v>
      </c>
    </row>
    <row r="5012" spans="1:2" x14ac:dyDescent="0.2">
      <c r="A5012" s="135" t="s">
        <v>5127</v>
      </c>
      <c r="B5012" s="136">
        <v>236</v>
      </c>
    </row>
    <row r="5013" spans="1:2" x14ac:dyDescent="0.2">
      <c r="A5013" s="135" t="s">
        <v>5128</v>
      </c>
      <c r="B5013" s="136">
        <v>248</v>
      </c>
    </row>
    <row r="5014" spans="1:2" x14ac:dyDescent="0.2">
      <c r="A5014" s="135" t="s">
        <v>5129</v>
      </c>
      <c r="B5014" s="136">
        <v>252</v>
      </c>
    </row>
    <row r="5015" spans="1:2" x14ac:dyDescent="0.2">
      <c r="A5015" s="135" t="s">
        <v>5130</v>
      </c>
      <c r="B5015" s="136"/>
    </row>
    <row r="5016" spans="1:2" x14ac:dyDescent="0.2">
      <c r="A5016" s="135" t="s">
        <v>5131</v>
      </c>
      <c r="B5016" s="136"/>
    </row>
    <row r="5017" spans="1:2" x14ac:dyDescent="0.2">
      <c r="A5017" s="135" t="s">
        <v>5132</v>
      </c>
      <c r="B5017" s="136"/>
    </row>
    <row r="5018" spans="1:2" x14ac:dyDescent="0.2">
      <c r="A5018" s="135" t="s">
        <v>5133</v>
      </c>
      <c r="B5018" s="136">
        <v>269</v>
      </c>
    </row>
    <row r="5019" spans="1:2" x14ac:dyDescent="0.2">
      <c r="A5019" s="135" t="s">
        <v>5134</v>
      </c>
      <c r="B5019" s="136">
        <v>275</v>
      </c>
    </row>
    <row r="5020" spans="1:2" x14ac:dyDescent="0.2">
      <c r="A5020" s="135" t="s">
        <v>5135</v>
      </c>
      <c r="B5020" s="136">
        <v>252</v>
      </c>
    </row>
    <row r="5021" spans="1:2" x14ac:dyDescent="0.2">
      <c r="A5021" s="135" t="s">
        <v>5136</v>
      </c>
      <c r="B5021" s="136">
        <v>258</v>
      </c>
    </row>
    <row r="5022" spans="1:2" x14ac:dyDescent="0.2">
      <c r="A5022" s="135" t="s">
        <v>5137</v>
      </c>
      <c r="B5022" s="136"/>
    </row>
    <row r="5023" spans="1:2" x14ac:dyDescent="0.2">
      <c r="A5023" s="135" t="s">
        <v>5138</v>
      </c>
      <c r="B5023" s="136"/>
    </row>
    <row r="5024" spans="1:2" x14ac:dyDescent="0.2">
      <c r="A5024" s="135" t="s">
        <v>5139</v>
      </c>
      <c r="B5024" s="136">
        <v>259</v>
      </c>
    </row>
    <row r="5025" spans="1:2" x14ac:dyDescent="0.2">
      <c r="A5025" s="135" t="s">
        <v>5140</v>
      </c>
      <c r="B5025" s="136">
        <v>253</v>
      </c>
    </row>
    <row r="5026" spans="1:2" x14ac:dyDescent="0.2">
      <c r="A5026" s="135" t="s">
        <v>5141</v>
      </c>
      <c r="B5026" s="136">
        <v>244</v>
      </c>
    </row>
    <row r="5027" spans="1:2" x14ac:dyDescent="0.2">
      <c r="A5027" s="135" t="s">
        <v>5142</v>
      </c>
      <c r="B5027" s="136">
        <v>255</v>
      </c>
    </row>
    <row r="5028" spans="1:2" x14ac:dyDescent="0.2">
      <c r="A5028" s="135" t="s">
        <v>5143</v>
      </c>
      <c r="B5028" s="136">
        <v>259</v>
      </c>
    </row>
    <row r="5029" spans="1:2" x14ac:dyDescent="0.2">
      <c r="A5029" s="135" t="s">
        <v>5144</v>
      </c>
      <c r="B5029" s="136"/>
    </row>
    <row r="5030" spans="1:2" x14ac:dyDescent="0.2">
      <c r="A5030" s="135" t="s">
        <v>5145</v>
      </c>
      <c r="B5030" s="136"/>
    </row>
    <row r="5031" spans="1:2" x14ac:dyDescent="0.2">
      <c r="A5031" s="135" t="s">
        <v>5146</v>
      </c>
      <c r="B5031" s="136">
        <v>253</v>
      </c>
    </row>
    <row r="5032" spans="1:2" x14ac:dyDescent="0.2">
      <c r="A5032" s="135" t="s">
        <v>5147</v>
      </c>
      <c r="B5032" s="136">
        <v>265</v>
      </c>
    </row>
    <row r="5033" spans="1:2" x14ac:dyDescent="0.2">
      <c r="A5033" s="135" t="s">
        <v>5148</v>
      </c>
      <c r="B5033" s="136">
        <v>265</v>
      </c>
    </row>
    <row r="5034" spans="1:2" x14ac:dyDescent="0.2">
      <c r="A5034" s="135" t="s">
        <v>5149</v>
      </c>
      <c r="B5034" s="136">
        <v>257</v>
      </c>
    </row>
    <row r="5035" spans="1:2" x14ac:dyDescent="0.2">
      <c r="A5035" s="135" t="s">
        <v>5150</v>
      </c>
      <c r="B5035" s="136">
        <v>273</v>
      </c>
    </row>
    <row r="5036" spans="1:2" x14ac:dyDescent="0.2">
      <c r="A5036" s="135" t="s">
        <v>5151</v>
      </c>
      <c r="B5036" s="136"/>
    </row>
    <row r="5037" spans="1:2" x14ac:dyDescent="0.2">
      <c r="A5037" s="135" t="s">
        <v>5152</v>
      </c>
      <c r="B5037" s="136"/>
    </row>
    <row r="5038" spans="1:2" x14ac:dyDescent="0.2">
      <c r="A5038" s="135" t="s">
        <v>5153</v>
      </c>
      <c r="B5038" s="136">
        <v>273</v>
      </c>
    </row>
    <row r="5039" spans="1:2" x14ac:dyDescent="0.2">
      <c r="A5039" s="135" t="s">
        <v>5154</v>
      </c>
      <c r="B5039" s="136">
        <v>263</v>
      </c>
    </row>
    <row r="5040" spans="1:2" x14ac:dyDescent="0.2">
      <c r="A5040" s="135" t="s">
        <v>5155</v>
      </c>
      <c r="B5040" s="136">
        <v>258</v>
      </c>
    </row>
    <row r="5041" spans="1:2" x14ac:dyDescent="0.2">
      <c r="A5041" s="135" t="s">
        <v>5156</v>
      </c>
      <c r="B5041" s="136">
        <v>252</v>
      </c>
    </row>
    <row r="5042" spans="1:2" x14ac:dyDescent="0.2">
      <c r="A5042" s="135" t="s">
        <v>5157</v>
      </c>
      <c r="B5042" s="136">
        <v>261</v>
      </c>
    </row>
    <row r="5043" spans="1:2" x14ac:dyDescent="0.2">
      <c r="A5043" s="135" t="s">
        <v>5158</v>
      </c>
      <c r="B5043" s="136"/>
    </row>
    <row r="5044" spans="1:2" x14ac:dyDescent="0.2">
      <c r="A5044" s="135" t="s">
        <v>5159</v>
      </c>
      <c r="B5044" s="136"/>
    </row>
    <row r="5045" spans="1:2" x14ac:dyDescent="0.2">
      <c r="A5045" s="135" t="s">
        <v>5160</v>
      </c>
      <c r="B5045" s="136"/>
    </row>
    <row r="5046" spans="1:2" x14ac:dyDescent="0.2">
      <c r="A5046" s="135" t="s">
        <v>5161</v>
      </c>
      <c r="B5046" s="136">
        <v>261</v>
      </c>
    </row>
    <row r="5047" spans="1:2" x14ac:dyDescent="0.2">
      <c r="A5047" s="135" t="s">
        <v>5162</v>
      </c>
      <c r="B5047" s="136">
        <v>252</v>
      </c>
    </row>
    <row r="5048" spans="1:2" x14ac:dyDescent="0.2">
      <c r="A5048" s="135" t="s">
        <v>5163</v>
      </c>
      <c r="B5048" s="136">
        <v>255</v>
      </c>
    </row>
    <row r="5049" spans="1:2" x14ac:dyDescent="0.2">
      <c r="A5049" s="135" t="s">
        <v>5164</v>
      </c>
      <c r="B5049" s="136">
        <v>248</v>
      </c>
    </row>
    <row r="5050" spans="1:2" x14ac:dyDescent="0.2">
      <c r="A5050" s="135" t="s">
        <v>5165</v>
      </c>
      <c r="B5050" s="136"/>
    </row>
    <row r="5051" spans="1:2" x14ac:dyDescent="0.2">
      <c r="A5051" s="135" t="s">
        <v>5166</v>
      </c>
      <c r="B5051" s="136"/>
    </row>
    <row r="5052" spans="1:2" x14ac:dyDescent="0.2">
      <c r="A5052" s="135" t="s">
        <v>5167</v>
      </c>
      <c r="B5052" s="136">
        <v>239</v>
      </c>
    </row>
    <row r="5053" spans="1:2" x14ac:dyDescent="0.2">
      <c r="A5053" s="135" t="s">
        <v>5168</v>
      </c>
      <c r="B5053" s="136">
        <v>238</v>
      </c>
    </row>
    <row r="5054" spans="1:2" x14ac:dyDescent="0.2">
      <c r="A5054" s="135" t="s">
        <v>5169</v>
      </c>
      <c r="B5054" s="136">
        <v>240</v>
      </c>
    </row>
    <row r="5055" spans="1:2" x14ac:dyDescent="0.2">
      <c r="A5055" s="135" t="s">
        <v>5170</v>
      </c>
      <c r="B5055" s="136">
        <v>255</v>
      </c>
    </row>
    <row r="5056" spans="1:2" x14ac:dyDescent="0.2">
      <c r="A5056" s="135" t="s">
        <v>5171</v>
      </c>
      <c r="B5056" s="136">
        <v>265</v>
      </c>
    </row>
    <row r="5057" spans="1:2" x14ac:dyDescent="0.2">
      <c r="A5057" s="135" t="s">
        <v>5172</v>
      </c>
      <c r="B5057" s="136"/>
    </row>
    <row r="5058" spans="1:2" x14ac:dyDescent="0.2">
      <c r="A5058" s="135" t="s">
        <v>5173</v>
      </c>
      <c r="B5058" s="136"/>
    </row>
    <row r="5059" spans="1:2" x14ac:dyDescent="0.2">
      <c r="A5059" s="135" t="s">
        <v>5174</v>
      </c>
      <c r="B5059" s="136">
        <v>267</v>
      </c>
    </row>
    <row r="5060" spans="1:2" x14ac:dyDescent="0.2">
      <c r="A5060" s="135" t="s">
        <v>5175</v>
      </c>
      <c r="B5060" s="136">
        <v>258</v>
      </c>
    </row>
    <row r="5061" spans="1:2" x14ac:dyDescent="0.2">
      <c r="A5061" s="135" t="s">
        <v>5176</v>
      </c>
      <c r="B5061" s="136">
        <v>252</v>
      </c>
    </row>
    <row r="5062" spans="1:2" x14ac:dyDescent="0.2">
      <c r="A5062" s="135" t="s">
        <v>5177</v>
      </c>
      <c r="B5062" s="136">
        <v>257</v>
      </c>
    </row>
    <row r="5063" spans="1:2" x14ac:dyDescent="0.2">
      <c r="A5063" s="135" t="s">
        <v>5178</v>
      </c>
      <c r="B5063" s="136">
        <v>273</v>
      </c>
    </row>
    <row r="5064" spans="1:2" x14ac:dyDescent="0.2">
      <c r="A5064" s="135" t="s">
        <v>5179</v>
      </c>
      <c r="B5064" s="136"/>
    </row>
    <row r="5065" spans="1:2" x14ac:dyDescent="0.2">
      <c r="A5065" s="135" t="s">
        <v>5180</v>
      </c>
      <c r="B5065" s="136"/>
    </row>
    <row r="5066" spans="1:2" x14ac:dyDescent="0.2">
      <c r="A5066" s="135" t="s">
        <v>5181</v>
      </c>
      <c r="B5066" s="136">
        <v>284</v>
      </c>
    </row>
    <row r="5067" spans="1:2" x14ac:dyDescent="0.2">
      <c r="A5067" s="135" t="s">
        <v>5182</v>
      </c>
      <c r="B5067" s="136">
        <v>265</v>
      </c>
    </row>
    <row r="5068" spans="1:2" x14ac:dyDescent="0.2">
      <c r="A5068" s="135" t="s">
        <v>5183</v>
      </c>
      <c r="B5068" s="136">
        <v>272</v>
      </c>
    </row>
    <row r="5069" spans="1:2" x14ac:dyDescent="0.2">
      <c r="A5069" s="135" t="s">
        <v>5184</v>
      </c>
      <c r="B5069" s="136">
        <v>277</v>
      </c>
    </row>
    <row r="5070" spans="1:2" x14ac:dyDescent="0.2">
      <c r="A5070" s="135" t="s">
        <v>5185</v>
      </c>
      <c r="B5070" s="136">
        <v>289</v>
      </c>
    </row>
    <row r="5071" spans="1:2" x14ac:dyDescent="0.2">
      <c r="A5071" s="135" t="s">
        <v>5186</v>
      </c>
      <c r="B5071" s="136"/>
    </row>
    <row r="5072" spans="1:2" x14ac:dyDescent="0.2">
      <c r="A5072" s="135" t="s">
        <v>5187</v>
      </c>
      <c r="B5072" s="136"/>
    </row>
    <row r="5073" spans="1:2" x14ac:dyDescent="0.2">
      <c r="A5073" s="135" t="s">
        <v>5188</v>
      </c>
      <c r="B5073" s="136">
        <v>305</v>
      </c>
    </row>
    <row r="5074" spans="1:2" x14ac:dyDescent="0.2">
      <c r="A5074" s="135" t="s">
        <v>5189</v>
      </c>
      <c r="B5074" s="136">
        <v>285</v>
      </c>
    </row>
    <row r="5075" spans="1:2" x14ac:dyDescent="0.2">
      <c r="A5075" s="135" t="s">
        <v>5190</v>
      </c>
      <c r="B5075" s="136">
        <v>290</v>
      </c>
    </row>
    <row r="5076" spans="1:2" x14ac:dyDescent="0.2">
      <c r="A5076" s="135" t="s">
        <v>5191</v>
      </c>
      <c r="B5076" s="136">
        <v>291</v>
      </c>
    </row>
    <row r="5077" spans="1:2" x14ac:dyDescent="0.2">
      <c r="A5077" s="135" t="s">
        <v>5192</v>
      </c>
      <c r="B5077" s="136"/>
    </row>
    <row r="5078" spans="1:2" x14ac:dyDescent="0.2">
      <c r="A5078" s="135" t="s">
        <v>5193</v>
      </c>
      <c r="B5078" s="136"/>
    </row>
    <row r="5079" spans="1:2" x14ac:dyDescent="0.2">
      <c r="A5079" s="135" t="s">
        <v>5194</v>
      </c>
      <c r="B5079" s="136"/>
    </row>
    <row r="5080" spans="1:2" x14ac:dyDescent="0.2">
      <c r="A5080" s="135" t="s">
        <v>5195</v>
      </c>
      <c r="B5080" s="136">
        <v>273</v>
      </c>
    </row>
    <row r="5081" spans="1:2" x14ac:dyDescent="0.2">
      <c r="A5081" s="135" t="s">
        <v>5196</v>
      </c>
      <c r="B5081" s="136">
        <v>275</v>
      </c>
    </row>
    <row r="5082" spans="1:2" x14ac:dyDescent="0.2">
      <c r="A5082" s="135" t="s">
        <v>5197</v>
      </c>
      <c r="B5082" s="136">
        <v>277</v>
      </c>
    </row>
    <row r="5083" spans="1:2" x14ac:dyDescent="0.2">
      <c r="A5083" s="135" t="s">
        <v>5198</v>
      </c>
      <c r="B5083" s="136">
        <v>273</v>
      </c>
    </row>
    <row r="5084" spans="1:2" x14ac:dyDescent="0.2">
      <c r="A5084" s="135" t="s">
        <v>5199</v>
      </c>
      <c r="B5084" s="136">
        <v>278</v>
      </c>
    </row>
    <row r="5085" spans="1:2" x14ac:dyDescent="0.2">
      <c r="A5085" s="135" t="s">
        <v>5200</v>
      </c>
      <c r="B5085" s="136"/>
    </row>
    <row r="5086" spans="1:2" x14ac:dyDescent="0.2">
      <c r="A5086" s="135" t="s">
        <v>5201</v>
      </c>
      <c r="B5086" s="136"/>
    </row>
    <row r="5087" spans="1:2" x14ac:dyDescent="0.2">
      <c r="A5087" s="135" t="s">
        <v>5202</v>
      </c>
      <c r="B5087" s="136">
        <v>284</v>
      </c>
    </row>
    <row r="5088" spans="1:2" x14ac:dyDescent="0.2">
      <c r="A5088" s="135" t="s">
        <v>5203</v>
      </c>
      <c r="B5088" s="136">
        <v>273</v>
      </c>
    </row>
    <row r="5089" spans="1:2" x14ac:dyDescent="0.2">
      <c r="A5089" s="135" t="s">
        <v>5204</v>
      </c>
      <c r="B5089" s="136">
        <v>268</v>
      </c>
    </row>
    <row r="5090" spans="1:2" x14ac:dyDescent="0.2">
      <c r="A5090" s="135" t="s">
        <v>5205</v>
      </c>
      <c r="B5090" s="136">
        <v>263</v>
      </c>
    </row>
    <row r="5091" spans="1:2" x14ac:dyDescent="0.2">
      <c r="A5091" s="135" t="s">
        <v>5206</v>
      </c>
      <c r="B5091" s="136">
        <v>265</v>
      </c>
    </row>
    <row r="5092" spans="1:2" x14ac:dyDescent="0.2">
      <c r="A5092" s="135" t="s">
        <v>5207</v>
      </c>
      <c r="B5092" s="136"/>
    </row>
    <row r="5093" spans="1:2" x14ac:dyDescent="0.2">
      <c r="A5093" s="135" t="s">
        <v>5208</v>
      </c>
      <c r="B5093" s="136"/>
    </row>
    <row r="5094" spans="1:2" x14ac:dyDescent="0.2">
      <c r="A5094" s="135" t="s">
        <v>5209</v>
      </c>
      <c r="B5094" s="136">
        <v>258</v>
      </c>
    </row>
    <row r="5095" spans="1:2" x14ac:dyDescent="0.2">
      <c r="A5095" s="135" t="s">
        <v>5210</v>
      </c>
      <c r="B5095" s="136">
        <v>256</v>
      </c>
    </row>
    <row r="5096" spans="1:2" x14ac:dyDescent="0.2">
      <c r="A5096" s="135" t="s">
        <v>5211</v>
      </c>
      <c r="B5096" s="136">
        <v>264</v>
      </c>
    </row>
    <row r="5097" spans="1:2" x14ac:dyDescent="0.2">
      <c r="A5097" s="135" t="s">
        <v>5212</v>
      </c>
      <c r="B5097" s="136">
        <v>256</v>
      </c>
    </row>
    <row r="5098" spans="1:2" x14ac:dyDescent="0.2">
      <c r="A5098" s="135" t="s">
        <v>5213</v>
      </c>
      <c r="B5098" s="136">
        <v>256</v>
      </c>
    </row>
    <row r="5099" spans="1:2" x14ac:dyDescent="0.2">
      <c r="A5099" s="135" t="s">
        <v>5214</v>
      </c>
      <c r="B5099" s="136"/>
    </row>
    <row r="5100" spans="1:2" x14ac:dyDescent="0.2">
      <c r="A5100" s="135" t="s">
        <v>5215</v>
      </c>
      <c r="B5100" s="136"/>
    </row>
    <row r="5101" spans="1:2" x14ac:dyDescent="0.2">
      <c r="A5101" s="135" t="s">
        <v>5216</v>
      </c>
      <c r="B5101" s="136">
        <v>252</v>
      </c>
    </row>
    <row r="5102" spans="1:2" x14ac:dyDescent="0.2">
      <c r="A5102" s="135" t="s">
        <v>5217</v>
      </c>
      <c r="B5102" s="136">
        <v>245</v>
      </c>
    </row>
    <row r="5103" spans="1:2" x14ac:dyDescent="0.2">
      <c r="A5103" s="135" t="s">
        <v>5218</v>
      </c>
      <c r="B5103" s="136">
        <v>228</v>
      </c>
    </row>
    <row r="5104" spans="1:2" x14ac:dyDescent="0.2">
      <c r="A5104" s="135" t="s">
        <v>5219</v>
      </c>
      <c r="B5104" s="136">
        <v>230</v>
      </c>
    </row>
    <row r="5105" spans="1:2" x14ac:dyDescent="0.2">
      <c r="A5105" s="135" t="s">
        <v>5220</v>
      </c>
      <c r="B5105" s="136">
        <v>229</v>
      </c>
    </row>
    <row r="5106" spans="1:2" x14ac:dyDescent="0.2">
      <c r="A5106" s="135" t="s">
        <v>5221</v>
      </c>
      <c r="B5106" s="136"/>
    </row>
    <row r="5107" spans="1:2" x14ac:dyDescent="0.2">
      <c r="A5107" s="135" t="s">
        <v>5222</v>
      </c>
      <c r="B5107" s="136"/>
    </row>
    <row r="5108" spans="1:2" x14ac:dyDescent="0.2">
      <c r="A5108" s="135" t="s">
        <v>5223</v>
      </c>
      <c r="B5108" s="136">
        <v>235</v>
      </c>
    </row>
    <row r="5109" spans="1:2" x14ac:dyDescent="0.2">
      <c r="A5109" s="135" t="s">
        <v>5224</v>
      </c>
      <c r="B5109" s="136">
        <v>234</v>
      </c>
    </row>
    <row r="5110" spans="1:2" x14ac:dyDescent="0.2">
      <c r="A5110" s="135" t="s">
        <v>5225</v>
      </c>
      <c r="B5110" s="136">
        <v>233</v>
      </c>
    </row>
    <row r="5111" spans="1:2" x14ac:dyDescent="0.2">
      <c r="A5111" s="135" t="s">
        <v>5226</v>
      </c>
      <c r="B5111" s="136">
        <v>228</v>
      </c>
    </row>
    <row r="5112" spans="1:2" x14ac:dyDescent="0.2">
      <c r="A5112" s="135" t="s">
        <v>5227</v>
      </c>
      <c r="B5112" s="136">
        <v>225</v>
      </c>
    </row>
    <row r="5113" spans="1:2" x14ac:dyDescent="0.2">
      <c r="A5113" s="135" t="s">
        <v>5228</v>
      </c>
      <c r="B5113" s="136"/>
    </row>
    <row r="5114" spans="1:2" x14ac:dyDescent="0.2">
      <c r="A5114" s="135" t="s">
        <v>5229</v>
      </c>
      <c r="B5114" s="136"/>
    </row>
    <row r="5115" spans="1:2" x14ac:dyDescent="0.2">
      <c r="A5115" s="135" t="s">
        <v>5230</v>
      </c>
      <c r="B5115" s="136">
        <v>228</v>
      </c>
    </row>
    <row r="5116" spans="1:2" x14ac:dyDescent="0.2">
      <c r="A5116" s="135" t="s">
        <v>5231</v>
      </c>
      <c r="B5116" s="136">
        <v>225</v>
      </c>
    </row>
    <row r="5117" spans="1:2" x14ac:dyDescent="0.2">
      <c r="A5117" s="135" t="s">
        <v>5232</v>
      </c>
      <c r="B5117" s="136">
        <v>218</v>
      </c>
    </row>
    <row r="5118" spans="1:2" x14ac:dyDescent="0.2">
      <c r="A5118" s="135" t="s">
        <v>5233</v>
      </c>
      <c r="B5118" s="136">
        <v>207</v>
      </c>
    </row>
    <row r="5119" spans="1:2" x14ac:dyDescent="0.2">
      <c r="A5119" s="135" t="s">
        <v>5234</v>
      </c>
      <c r="B5119" s="136">
        <v>201</v>
      </c>
    </row>
    <row r="5120" spans="1:2" x14ac:dyDescent="0.2">
      <c r="A5120" s="135" t="s">
        <v>5235</v>
      </c>
      <c r="B5120" s="136"/>
    </row>
    <row r="5121" spans="1:2" x14ac:dyDescent="0.2">
      <c r="A5121" s="135" t="s">
        <v>5236</v>
      </c>
      <c r="B5121" s="136"/>
    </row>
    <row r="5122" spans="1:2" x14ac:dyDescent="0.2">
      <c r="A5122" s="135" t="s">
        <v>5237</v>
      </c>
      <c r="B5122" s="136">
        <v>201</v>
      </c>
    </row>
    <row r="5123" spans="1:2" x14ac:dyDescent="0.2">
      <c r="A5123" s="135" t="s">
        <v>5238</v>
      </c>
      <c r="B5123" s="136">
        <v>198</v>
      </c>
    </row>
    <row r="5124" spans="1:2" x14ac:dyDescent="0.2">
      <c r="A5124" s="135" t="s">
        <v>5239</v>
      </c>
      <c r="B5124" s="136">
        <v>204</v>
      </c>
    </row>
    <row r="5125" spans="1:2" x14ac:dyDescent="0.2">
      <c r="A5125" s="135" t="s">
        <v>5240</v>
      </c>
      <c r="B5125" s="136">
        <v>211</v>
      </c>
    </row>
    <row r="5126" spans="1:2" x14ac:dyDescent="0.2">
      <c r="A5126" s="135" t="s">
        <v>5241</v>
      </c>
      <c r="B5126" s="136">
        <v>216</v>
      </c>
    </row>
    <row r="5127" spans="1:2" x14ac:dyDescent="0.2">
      <c r="A5127" s="135" t="s">
        <v>5242</v>
      </c>
      <c r="B5127" s="136"/>
    </row>
    <row r="5128" spans="1:2" x14ac:dyDescent="0.2">
      <c r="A5128" s="135" t="s">
        <v>5243</v>
      </c>
      <c r="B5128" s="136"/>
    </row>
    <row r="5129" spans="1:2" x14ac:dyDescent="0.2">
      <c r="A5129" s="135" t="s">
        <v>5244</v>
      </c>
      <c r="B5129" s="136">
        <v>216</v>
      </c>
    </row>
    <row r="5130" spans="1:2" x14ac:dyDescent="0.2">
      <c r="A5130" s="135" t="s">
        <v>5245</v>
      </c>
      <c r="B5130" s="136">
        <v>205</v>
      </c>
    </row>
    <row r="5131" spans="1:2" x14ac:dyDescent="0.2">
      <c r="A5131" s="135" t="s">
        <v>5246</v>
      </c>
      <c r="B5131" s="136">
        <v>205</v>
      </c>
    </row>
    <row r="5132" spans="1:2" x14ac:dyDescent="0.2">
      <c r="A5132" s="135" t="s">
        <v>5247</v>
      </c>
      <c r="B5132" s="136">
        <v>210</v>
      </c>
    </row>
    <row r="5133" spans="1:2" x14ac:dyDescent="0.2">
      <c r="A5133" s="135" t="s">
        <v>5248</v>
      </c>
      <c r="B5133" s="136">
        <v>205</v>
      </c>
    </row>
    <row r="5134" spans="1:2" x14ac:dyDescent="0.2">
      <c r="A5134" s="135" t="s">
        <v>5249</v>
      </c>
      <c r="B5134" s="136"/>
    </row>
    <row r="5135" spans="1:2" x14ac:dyDescent="0.2">
      <c r="A5135" s="135" t="s">
        <v>5250</v>
      </c>
      <c r="B5135" s="136"/>
    </row>
    <row r="5136" spans="1:2" x14ac:dyDescent="0.2">
      <c r="A5136" s="135" t="s">
        <v>5251</v>
      </c>
      <c r="B5136" s="136">
        <v>206</v>
      </c>
    </row>
    <row r="5137" spans="1:2" x14ac:dyDescent="0.2">
      <c r="A5137" s="135" t="s">
        <v>5252</v>
      </c>
      <c r="B5137" s="136">
        <v>210</v>
      </c>
    </row>
    <row r="5138" spans="1:2" x14ac:dyDescent="0.2">
      <c r="A5138" s="135" t="s">
        <v>5253</v>
      </c>
      <c r="B5138" s="136">
        <v>208</v>
      </c>
    </row>
    <row r="5139" spans="1:2" x14ac:dyDescent="0.2">
      <c r="A5139" s="135" t="s">
        <v>5254</v>
      </c>
      <c r="B5139" s="136">
        <v>202</v>
      </c>
    </row>
    <row r="5140" spans="1:2" x14ac:dyDescent="0.2">
      <c r="A5140" s="135" t="s">
        <v>5255</v>
      </c>
      <c r="B5140" s="136">
        <v>210</v>
      </c>
    </row>
    <row r="5141" spans="1:2" x14ac:dyDescent="0.2">
      <c r="A5141" s="135" t="s">
        <v>5256</v>
      </c>
      <c r="B5141" s="136"/>
    </row>
    <row r="5142" spans="1:2" x14ac:dyDescent="0.2">
      <c r="A5142" s="135" t="s">
        <v>5257</v>
      </c>
      <c r="B5142" s="136"/>
    </row>
    <row r="5143" spans="1:2" x14ac:dyDescent="0.2">
      <c r="A5143" s="135" t="s">
        <v>5258</v>
      </c>
      <c r="B5143" s="136"/>
    </row>
    <row r="5144" spans="1:2" x14ac:dyDescent="0.2">
      <c r="A5144" s="135" t="s">
        <v>5259</v>
      </c>
      <c r="B5144" s="136">
        <v>208</v>
      </c>
    </row>
    <row r="5145" spans="1:2" x14ac:dyDescent="0.2">
      <c r="A5145" s="135" t="s">
        <v>5260</v>
      </c>
      <c r="B5145" s="136">
        <v>207</v>
      </c>
    </row>
    <row r="5146" spans="1:2" x14ac:dyDescent="0.2">
      <c r="A5146" s="135" t="s">
        <v>5261</v>
      </c>
      <c r="B5146" s="136">
        <v>191</v>
      </c>
    </row>
    <row r="5147" spans="1:2" x14ac:dyDescent="0.2">
      <c r="A5147" s="135" t="s">
        <v>5262</v>
      </c>
      <c r="B5147" s="136">
        <v>181</v>
      </c>
    </row>
    <row r="5148" spans="1:2" x14ac:dyDescent="0.2">
      <c r="A5148" s="135" t="s">
        <v>5263</v>
      </c>
      <c r="B5148" s="136"/>
    </row>
    <row r="5149" spans="1:2" x14ac:dyDescent="0.2">
      <c r="A5149" s="135" t="s">
        <v>5264</v>
      </c>
      <c r="B5149" s="136"/>
    </row>
    <row r="5150" spans="1:2" x14ac:dyDescent="0.2">
      <c r="A5150" s="135" t="s">
        <v>5265</v>
      </c>
      <c r="B5150" s="136">
        <v>179</v>
      </c>
    </row>
    <row r="5151" spans="1:2" x14ac:dyDescent="0.2">
      <c r="A5151" s="135" t="s">
        <v>5266</v>
      </c>
      <c r="B5151" s="136">
        <v>184</v>
      </c>
    </row>
    <row r="5152" spans="1:2" x14ac:dyDescent="0.2">
      <c r="A5152" s="135" t="s">
        <v>5267</v>
      </c>
      <c r="B5152" s="136">
        <v>180</v>
      </c>
    </row>
    <row r="5153" spans="1:2" x14ac:dyDescent="0.2">
      <c r="A5153" s="135" t="s">
        <v>5268</v>
      </c>
      <c r="B5153" s="136">
        <v>179</v>
      </c>
    </row>
    <row r="5154" spans="1:2" x14ac:dyDescent="0.2">
      <c r="A5154" s="135" t="s">
        <v>5269</v>
      </c>
      <c r="B5154" s="136">
        <v>190</v>
      </c>
    </row>
    <row r="5155" spans="1:2" x14ac:dyDescent="0.2">
      <c r="A5155" s="135" t="s">
        <v>5270</v>
      </c>
      <c r="B5155" s="136"/>
    </row>
    <row r="5156" spans="1:2" x14ac:dyDescent="0.2">
      <c r="A5156" s="135" t="s">
        <v>5271</v>
      </c>
      <c r="B5156" s="136"/>
    </row>
    <row r="5157" spans="1:2" x14ac:dyDescent="0.2">
      <c r="A5157" s="135" t="s">
        <v>5272</v>
      </c>
      <c r="B5157" s="136">
        <v>195</v>
      </c>
    </row>
    <row r="5158" spans="1:2" x14ac:dyDescent="0.2">
      <c r="A5158" s="135" t="s">
        <v>5273</v>
      </c>
      <c r="B5158" s="136">
        <v>184</v>
      </c>
    </row>
    <row r="5159" spans="1:2" x14ac:dyDescent="0.2">
      <c r="A5159" s="135" t="s">
        <v>5274</v>
      </c>
      <c r="B5159" s="136">
        <v>192</v>
      </c>
    </row>
    <row r="5160" spans="1:2" x14ac:dyDescent="0.2">
      <c r="A5160" s="135" t="s">
        <v>5275</v>
      </c>
      <c r="B5160" s="136">
        <v>186</v>
      </c>
    </row>
    <row r="5161" spans="1:2" x14ac:dyDescent="0.2">
      <c r="A5161" s="135" t="s">
        <v>5276</v>
      </c>
      <c r="B5161" s="136">
        <v>183</v>
      </c>
    </row>
    <row r="5162" spans="1:2" x14ac:dyDescent="0.2">
      <c r="A5162" s="135" t="s">
        <v>5277</v>
      </c>
      <c r="B5162" s="136"/>
    </row>
    <row r="5163" spans="1:2" x14ac:dyDescent="0.2">
      <c r="A5163" s="135" t="s">
        <v>5278</v>
      </c>
      <c r="B5163" s="136"/>
    </row>
    <row r="5164" spans="1:2" x14ac:dyDescent="0.2">
      <c r="A5164" s="135" t="s">
        <v>5279</v>
      </c>
      <c r="B5164" s="136">
        <v>188</v>
      </c>
    </row>
    <row r="5165" spans="1:2" x14ac:dyDescent="0.2">
      <c r="A5165" s="135" t="s">
        <v>5280</v>
      </c>
      <c r="B5165" s="136">
        <v>187</v>
      </c>
    </row>
    <row r="5166" spans="1:2" x14ac:dyDescent="0.2">
      <c r="A5166" s="135" t="s">
        <v>5281</v>
      </c>
      <c r="B5166" s="136">
        <v>194</v>
      </c>
    </row>
    <row r="5167" spans="1:2" x14ac:dyDescent="0.2">
      <c r="A5167" s="135" t="s">
        <v>5282</v>
      </c>
      <c r="B5167" s="136">
        <v>190</v>
      </c>
    </row>
    <row r="5168" spans="1:2" x14ac:dyDescent="0.2">
      <c r="A5168" s="135" t="s">
        <v>5283</v>
      </c>
      <c r="B5168" s="136">
        <v>197</v>
      </c>
    </row>
    <row r="5169" spans="1:2" x14ac:dyDescent="0.2">
      <c r="A5169" s="135" t="s">
        <v>5284</v>
      </c>
      <c r="B5169" s="136"/>
    </row>
    <row r="5170" spans="1:2" x14ac:dyDescent="0.2">
      <c r="A5170" s="135" t="s">
        <v>5285</v>
      </c>
      <c r="B5170" s="136"/>
    </row>
    <row r="5171" spans="1:2" x14ac:dyDescent="0.2">
      <c r="A5171" s="135" t="s">
        <v>5286</v>
      </c>
      <c r="B5171" s="136">
        <v>199</v>
      </c>
    </row>
    <row r="5172" spans="1:2" x14ac:dyDescent="0.2">
      <c r="A5172" s="135" t="s">
        <v>5287</v>
      </c>
      <c r="B5172" s="136">
        <v>206</v>
      </c>
    </row>
    <row r="5173" spans="1:2" x14ac:dyDescent="0.2">
      <c r="A5173" s="135" t="s">
        <v>5288</v>
      </c>
      <c r="B5173" s="136">
        <v>209</v>
      </c>
    </row>
    <row r="5174" spans="1:2" x14ac:dyDescent="0.2">
      <c r="A5174" s="135" t="s">
        <v>5289</v>
      </c>
      <c r="B5174" s="136">
        <v>221</v>
      </c>
    </row>
    <row r="5175" spans="1:2" x14ac:dyDescent="0.2">
      <c r="A5175" s="135" t="s">
        <v>5290</v>
      </c>
      <c r="B5175" s="136">
        <v>229</v>
      </c>
    </row>
    <row r="5176" spans="1:2" x14ac:dyDescent="0.2">
      <c r="A5176" s="135" t="s">
        <v>5291</v>
      </c>
      <c r="B5176" s="136"/>
    </row>
    <row r="5177" spans="1:2" x14ac:dyDescent="0.2">
      <c r="A5177" s="135" t="s">
        <v>5292</v>
      </c>
      <c r="B5177" s="136"/>
    </row>
    <row r="5178" spans="1:2" x14ac:dyDescent="0.2">
      <c r="A5178" s="135" t="s">
        <v>5293</v>
      </c>
      <c r="B5178" s="136">
        <v>228</v>
      </c>
    </row>
    <row r="5179" spans="1:2" x14ac:dyDescent="0.2">
      <c r="A5179" s="135" t="s">
        <v>5294</v>
      </c>
      <c r="B5179" s="136">
        <v>232</v>
      </c>
    </row>
    <row r="5180" spans="1:2" x14ac:dyDescent="0.2">
      <c r="A5180" s="135" t="s">
        <v>5295</v>
      </c>
      <c r="B5180" s="136">
        <v>235</v>
      </c>
    </row>
    <row r="5181" spans="1:2" x14ac:dyDescent="0.2">
      <c r="A5181" s="135" t="s">
        <v>5296</v>
      </c>
      <c r="B5181" s="136">
        <v>235</v>
      </c>
    </row>
    <row r="5182" spans="1:2" x14ac:dyDescent="0.2">
      <c r="A5182" s="135" t="s">
        <v>5297</v>
      </c>
      <c r="B5182" s="136"/>
    </row>
    <row r="5183" spans="1:2" x14ac:dyDescent="0.2">
      <c r="A5183" s="135" t="s">
        <v>5298</v>
      </c>
      <c r="B5183" s="136"/>
    </row>
    <row r="5184" spans="1:2" x14ac:dyDescent="0.2">
      <c r="A5184" s="135" t="s">
        <v>5299</v>
      </c>
      <c r="B5184" s="136"/>
    </row>
    <row r="5185" spans="1:2" x14ac:dyDescent="0.2">
      <c r="A5185" s="135" t="s">
        <v>5300</v>
      </c>
      <c r="B5185" s="136">
        <v>238</v>
      </c>
    </row>
    <row r="5186" spans="1:2" x14ac:dyDescent="0.2">
      <c r="A5186" s="135" t="s">
        <v>5301</v>
      </c>
      <c r="B5186" s="136">
        <v>244</v>
      </c>
    </row>
    <row r="5187" spans="1:2" x14ac:dyDescent="0.2">
      <c r="A5187" s="135" t="s">
        <v>5302</v>
      </c>
      <c r="B5187" s="136">
        <v>247</v>
      </c>
    </row>
    <row r="5188" spans="1:2" x14ac:dyDescent="0.2">
      <c r="A5188" s="135" t="s">
        <v>5303</v>
      </c>
      <c r="B5188" s="136">
        <v>249</v>
      </c>
    </row>
    <row r="5189" spans="1:2" x14ac:dyDescent="0.2">
      <c r="A5189" s="135" t="s">
        <v>5304</v>
      </c>
      <c r="B5189" s="136">
        <v>241</v>
      </c>
    </row>
    <row r="5190" spans="1:2" x14ac:dyDescent="0.2">
      <c r="A5190" s="135" t="s">
        <v>5305</v>
      </c>
      <c r="B5190" s="136"/>
    </row>
    <row r="5191" spans="1:2" x14ac:dyDescent="0.2">
      <c r="A5191" s="135" t="s">
        <v>5306</v>
      </c>
      <c r="B5191" s="136"/>
    </row>
    <row r="5192" spans="1:2" x14ac:dyDescent="0.2">
      <c r="A5192" s="135" t="s">
        <v>5307</v>
      </c>
      <c r="B5192" s="136">
        <v>249</v>
      </c>
    </row>
    <row r="5193" spans="1:2" x14ac:dyDescent="0.2">
      <c r="A5193" s="135" t="s">
        <v>5308</v>
      </c>
      <c r="B5193" s="136">
        <v>248</v>
      </c>
    </row>
    <row r="5194" spans="1:2" x14ac:dyDescent="0.2">
      <c r="A5194" s="135" t="s">
        <v>5309</v>
      </c>
      <c r="B5194" s="136">
        <v>239</v>
      </c>
    </row>
    <row r="5195" spans="1:2" x14ac:dyDescent="0.2">
      <c r="A5195" s="135" t="s">
        <v>5310</v>
      </c>
      <c r="B5195" s="136">
        <v>228</v>
      </c>
    </row>
    <row r="5196" spans="1:2" x14ac:dyDescent="0.2">
      <c r="A5196" s="135" t="s">
        <v>5311</v>
      </c>
      <c r="B5196" s="136">
        <v>226</v>
      </c>
    </row>
    <row r="5197" spans="1:2" x14ac:dyDescent="0.2">
      <c r="A5197" s="135" t="s">
        <v>5312</v>
      </c>
      <c r="B5197" s="136"/>
    </row>
    <row r="5198" spans="1:2" x14ac:dyDescent="0.2">
      <c r="A5198" s="135" t="s">
        <v>5313</v>
      </c>
      <c r="B5198" s="136"/>
    </row>
    <row r="5199" spans="1:2" x14ac:dyDescent="0.2">
      <c r="A5199" s="135" t="s">
        <v>5314</v>
      </c>
      <c r="B5199" s="136">
        <v>226</v>
      </c>
    </row>
    <row r="5200" spans="1:2" x14ac:dyDescent="0.2">
      <c r="A5200" s="135" t="s">
        <v>5315</v>
      </c>
      <c r="B5200" s="136">
        <v>223</v>
      </c>
    </row>
    <row r="5201" spans="1:2" x14ac:dyDescent="0.2">
      <c r="A5201" s="135" t="s">
        <v>5316</v>
      </c>
      <c r="B5201" s="136">
        <v>217</v>
      </c>
    </row>
    <row r="5202" spans="1:2" x14ac:dyDescent="0.2">
      <c r="A5202" s="135" t="s">
        <v>5317</v>
      </c>
      <c r="B5202" s="136">
        <v>225</v>
      </c>
    </row>
    <row r="5203" spans="1:2" x14ac:dyDescent="0.2">
      <c r="A5203" s="135" t="s">
        <v>5318</v>
      </c>
      <c r="B5203" s="136">
        <v>217</v>
      </c>
    </row>
    <row r="5204" spans="1:2" x14ac:dyDescent="0.2">
      <c r="A5204" s="135" t="s">
        <v>5319</v>
      </c>
      <c r="B5204" s="136"/>
    </row>
    <row r="5205" spans="1:2" x14ac:dyDescent="0.2">
      <c r="A5205" s="135" t="s">
        <v>5320</v>
      </c>
      <c r="B5205" s="136"/>
    </row>
    <row r="5206" spans="1:2" x14ac:dyDescent="0.2">
      <c r="A5206" s="135" t="s">
        <v>5321</v>
      </c>
      <c r="B5206" s="136">
        <v>222</v>
      </c>
    </row>
    <row r="5207" spans="1:2" x14ac:dyDescent="0.2">
      <c r="A5207" s="135" t="s">
        <v>5322</v>
      </c>
      <c r="B5207" s="136">
        <v>220</v>
      </c>
    </row>
    <row r="5208" spans="1:2" x14ac:dyDescent="0.2">
      <c r="A5208" s="135" t="s">
        <v>5323</v>
      </c>
      <c r="B5208" s="136">
        <v>221</v>
      </c>
    </row>
    <row r="5209" spans="1:2" x14ac:dyDescent="0.2">
      <c r="A5209" s="135" t="s">
        <v>5324</v>
      </c>
      <c r="B5209" s="136">
        <v>226</v>
      </c>
    </row>
    <row r="5210" spans="1:2" x14ac:dyDescent="0.2">
      <c r="A5210" s="135" t="s">
        <v>5325</v>
      </c>
      <c r="B5210" s="136">
        <v>228</v>
      </c>
    </row>
    <row r="5211" spans="1:2" x14ac:dyDescent="0.2">
      <c r="A5211" s="135" t="s">
        <v>5326</v>
      </c>
      <c r="B5211" s="136"/>
    </row>
    <row r="5212" spans="1:2" x14ac:dyDescent="0.2">
      <c r="A5212" s="135" t="s">
        <v>5327</v>
      </c>
      <c r="B5212" s="136"/>
    </row>
    <row r="5213" spans="1:2" x14ac:dyDescent="0.2">
      <c r="A5213" s="135" t="s">
        <v>5328</v>
      </c>
      <c r="B5213" s="136">
        <v>227</v>
      </c>
    </row>
    <row r="5214" spans="1:2" x14ac:dyDescent="0.2">
      <c r="A5214" s="135" t="s">
        <v>5329</v>
      </c>
      <c r="B5214" s="136">
        <v>224</v>
      </c>
    </row>
    <row r="5215" spans="1:2" x14ac:dyDescent="0.2">
      <c r="A5215" s="135" t="s">
        <v>5330</v>
      </c>
      <c r="B5215" s="136">
        <v>220</v>
      </c>
    </row>
    <row r="5216" spans="1:2" x14ac:dyDescent="0.2">
      <c r="A5216" s="135" t="s">
        <v>5331</v>
      </c>
      <c r="B5216" s="136">
        <v>229</v>
      </c>
    </row>
    <row r="5217" spans="1:2" x14ac:dyDescent="0.2">
      <c r="A5217" s="135" t="s">
        <v>5332</v>
      </c>
      <c r="B5217" s="136">
        <v>230</v>
      </c>
    </row>
    <row r="5218" spans="1:2" x14ac:dyDescent="0.2">
      <c r="A5218" s="135" t="s">
        <v>5333</v>
      </c>
      <c r="B5218" s="136"/>
    </row>
    <row r="5219" spans="1:2" x14ac:dyDescent="0.2">
      <c r="A5219" s="135" t="s">
        <v>5334</v>
      </c>
      <c r="B5219" s="136"/>
    </row>
    <row r="5220" spans="1:2" x14ac:dyDescent="0.2">
      <c r="A5220" s="135" t="s">
        <v>5335</v>
      </c>
      <c r="B5220" s="136">
        <v>225</v>
      </c>
    </row>
    <row r="5221" spans="1:2" x14ac:dyDescent="0.2">
      <c r="A5221" s="135" t="s">
        <v>5336</v>
      </c>
      <c r="B5221" s="136">
        <v>231</v>
      </c>
    </row>
    <row r="5222" spans="1:2" x14ac:dyDescent="0.2">
      <c r="A5222" s="135" t="s">
        <v>5337</v>
      </c>
      <c r="B5222" s="136">
        <v>231</v>
      </c>
    </row>
    <row r="5223" spans="1:2" x14ac:dyDescent="0.2">
      <c r="A5223" s="135" t="s">
        <v>5338</v>
      </c>
      <c r="B5223" s="136">
        <v>235</v>
      </c>
    </row>
    <row r="5224" spans="1:2" x14ac:dyDescent="0.2">
      <c r="A5224" s="135" t="s">
        <v>5339</v>
      </c>
      <c r="B5224" s="136">
        <v>239</v>
      </c>
    </row>
    <row r="5225" spans="1:2" x14ac:dyDescent="0.2">
      <c r="A5225" s="135" t="s">
        <v>5340</v>
      </c>
      <c r="B5225" s="136"/>
    </row>
    <row r="5226" spans="1:2" x14ac:dyDescent="0.2">
      <c r="A5226" s="135" t="s">
        <v>5341</v>
      </c>
      <c r="B5226" s="136"/>
    </row>
    <row r="5227" spans="1:2" x14ac:dyDescent="0.2">
      <c r="A5227" s="135" t="s">
        <v>5342</v>
      </c>
      <c r="B5227" s="136">
        <v>244</v>
      </c>
    </row>
    <row r="5228" spans="1:2" x14ac:dyDescent="0.2">
      <c r="A5228" s="135" t="s">
        <v>5343</v>
      </c>
      <c r="B5228" s="136">
        <v>241</v>
      </c>
    </row>
    <row r="5229" spans="1:2" x14ac:dyDescent="0.2">
      <c r="A5229" s="135" t="s">
        <v>5344</v>
      </c>
      <c r="B5229" s="136">
        <v>245</v>
      </c>
    </row>
    <row r="5230" spans="1:2" x14ac:dyDescent="0.2">
      <c r="A5230" s="135" t="s">
        <v>5345</v>
      </c>
      <c r="B5230" s="136">
        <v>241</v>
      </c>
    </row>
    <row r="5231" spans="1:2" x14ac:dyDescent="0.2">
      <c r="A5231" s="135" t="s">
        <v>5346</v>
      </c>
      <c r="B5231" s="136">
        <v>240</v>
      </c>
    </row>
    <row r="5232" spans="1:2" x14ac:dyDescent="0.2">
      <c r="A5232" s="135" t="s">
        <v>5347</v>
      </c>
      <c r="B5232" s="136"/>
    </row>
    <row r="5233" spans="1:2" x14ac:dyDescent="0.2">
      <c r="A5233" s="135" t="s">
        <v>5348</v>
      </c>
      <c r="B5233" s="136"/>
    </row>
    <row r="5234" spans="1:2" x14ac:dyDescent="0.2">
      <c r="A5234" s="135" t="s">
        <v>5349</v>
      </c>
      <c r="B5234" s="136">
        <v>247</v>
      </c>
    </row>
    <row r="5235" spans="1:2" x14ac:dyDescent="0.2">
      <c r="A5235" s="135" t="s">
        <v>5350</v>
      </c>
      <c r="B5235" s="136">
        <v>247</v>
      </c>
    </row>
    <row r="5236" spans="1:2" x14ac:dyDescent="0.2">
      <c r="A5236" s="135" t="s">
        <v>5351</v>
      </c>
      <c r="B5236" s="136">
        <v>248</v>
      </c>
    </row>
    <row r="5237" spans="1:2" x14ac:dyDescent="0.2">
      <c r="A5237" s="135" t="s">
        <v>5352</v>
      </c>
      <c r="B5237" s="136">
        <v>244</v>
      </c>
    </row>
    <row r="5238" spans="1:2" x14ac:dyDescent="0.2">
      <c r="A5238" s="135" t="s">
        <v>5353</v>
      </c>
      <c r="B5238" s="136">
        <v>240</v>
      </c>
    </row>
    <row r="5239" spans="1:2" x14ac:dyDescent="0.2">
      <c r="A5239" s="135" t="s">
        <v>5354</v>
      </c>
      <c r="B5239" s="136"/>
    </row>
    <row r="5240" spans="1:2" x14ac:dyDescent="0.2">
      <c r="A5240" s="135" t="s">
        <v>5355</v>
      </c>
      <c r="B5240" s="136"/>
    </row>
    <row r="5241" spans="1:2" x14ac:dyDescent="0.2">
      <c r="A5241" s="135" t="s">
        <v>5356</v>
      </c>
      <c r="B5241" s="136"/>
    </row>
    <row r="5242" spans="1:2" x14ac:dyDescent="0.2">
      <c r="A5242" s="135" t="s">
        <v>5357</v>
      </c>
      <c r="B5242" s="136">
        <v>246</v>
      </c>
    </row>
    <row r="5243" spans="1:2" x14ac:dyDescent="0.2">
      <c r="A5243" s="135" t="s">
        <v>5358</v>
      </c>
      <c r="B5243" s="136">
        <v>252</v>
      </c>
    </row>
    <row r="5244" spans="1:2" x14ac:dyDescent="0.2">
      <c r="A5244" s="135" t="s">
        <v>5359</v>
      </c>
      <c r="B5244" s="136">
        <v>259</v>
      </c>
    </row>
    <row r="5245" spans="1:2" x14ac:dyDescent="0.2">
      <c r="A5245" s="135" t="s">
        <v>5360</v>
      </c>
      <c r="B5245" s="136">
        <v>262</v>
      </c>
    </row>
    <row r="5246" spans="1:2" x14ac:dyDescent="0.2">
      <c r="A5246" s="135" t="s">
        <v>5361</v>
      </c>
      <c r="B5246" s="136"/>
    </row>
    <row r="5247" spans="1:2" x14ac:dyDescent="0.2">
      <c r="A5247" s="135" t="s">
        <v>5362</v>
      </c>
      <c r="B5247" s="136"/>
    </row>
    <row r="5248" spans="1:2" x14ac:dyDescent="0.2">
      <c r="A5248" s="135" t="s">
        <v>5363</v>
      </c>
      <c r="B5248" s="136">
        <v>254</v>
      </c>
    </row>
    <row r="5249" spans="1:2" x14ac:dyDescent="0.2">
      <c r="A5249" s="135" t="s">
        <v>5364</v>
      </c>
      <c r="B5249" s="136">
        <v>268</v>
      </c>
    </row>
    <row r="5250" spans="1:2" x14ac:dyDescent="0.2">
      <c r="A5250" s="135" t="s">
        <v>5365</v>
      </c>
      <c r="B5250" s="136">
        <v>268</v>
      </c>
    </row>
    <row r="5251" spans="1:2" x14ac:dyDescent="0.2">
      <c r="A5251" s="135" t="s">
        <v>5366</v>
      </c>
      <c r="B5251" s="136">
        <v>272</v>
      </c>
    </row>
    <row r="5252" spans="1:2" x14ac:dyDescent="0.2">
      <c r="A5252" s="135" t="s">
        <v>5367</v>
      </c>
      <c r="B5252" s="136">
        <v>268</v>
      </c>
    </row>
    <row r="5253" spans="1:2" x14ac:dyDescent="0.2">
      <c r="A5253" s="135" t="s">
        <v>5368</v>
      </c>
      <c r="B5253" s="136"/>
    </row>
    <row r="5254" spans="1:2" x14ac:dyDescent="0.2">
      <c r="A5254" s="135" t="s">
        <v>5369</v>
      </c>
      <c r="B5254" s="136"/>
    </row>
    <row r="5255" spans="1:2" x14ac:dyDescent="0.2">
      <c r="A5255" s="135" t="s">
        <v>5370</v>
      </c>
      <c r="B5255" s="136">
        <v>310</v>
      </c>
    </row>
    <row r="5256" spans="1:2" x14ac:dyDescent="0.2">
      <c r="A5256" s="135" t="s">
        <v>5371</v>
      </c>
      <c r="B5256" s="136">
        <v>350</v>
      </c>
    </row>
    <row r="5257" spans="1:2" x14ac:dyDescent="0.2">
      <c r="A5257" s="135" t="s">
        <v>5372</v>
      </c>
      <c r="B5257" s="136">
        <v>373</v>
      </c>
    </row>
    <row r="5258" spans="1:2" x14ac:dyDescent="0.2">
      <c r="A5258" s="135" t="s">
        <v>5373</v>
      </c>
      <c r="B5258" s="136">
        <v>339</v>
      </c>
    </row>
    <row r="5259" spans="1:2" x14ac:dyDescent="0.2">
      <c r="A5259" s="135" t="s">
        <v>5374</v>
      </c>
      <c r="B5259" s="136">
        <v>285</v>
      </c>
    </row>
    <row r="5260" spans="1:2" x14ac:dyDescent="0.2">
      <c r="A5260" s="135" t="s">
        <v>5375</v>
      </c>
      <c r="B5260" s="136"/>
    </row>
    <row r="5261" spans="1:2" x14ac:dyDescent="0.2">
      <c r="A5261" s="135" t="s">
        <v>5376</v>
      </c>
      <c r="B5261" s="136"/>
    </row>
    <row r="5262" spans="1:2" x14ac:dyDescent="0.2">
      <c r="A5262" s="135" t="s">
        <v>5377</v>
      </c>
      <c r="B5262" s="136">
        <v>278</v>
      </c>
    </row>
    <row r="5263" spans="1:2" x14ac:dyDescent="0.2">
      <c r="A5263" s="135" t="s">
        <v>5378</v>
      </c>
      <c r="B5263" s="136">
        <v>289</v>
      </c>
    </row>
    <row r="5264" spans="1:2" x14ac:dyDescent="0.2">
      <c r="A5264" s="135" t="s">
        <v>5379</v>
      </c>
      <c r="B5264" s="136">
        <v>296</v>
      </c>
    </row>
    <row r="5265" spans="1:2" x14ac:dyDescent="0.2">
      <c r="A5265" s="135" t="s">
        <v>5380</v>
      </c>
      <c r="B5265" s="136">
        <v>285</v>
      </c>
    </row>
    <row r="5266" spans="1:2" x14ac:dyDescent="0.2">
      <c r="A5266" s="135" t="s">
        <v>5381</v>
      </c>
      <c r="B5266" s="136">
        <v>296</v>
      </c>
    </row>
    <row r="5267" spans="1:2" x14ac:dyDescent="0.2">
      <c r="A5267" s="135" t="s">
        <v>5382</v>
      </c>
      <c r="B5267" s="136"/>
    </row>
    <row r="5268" spans="1:2" x14ac:dyDescent="0.2">
      <c r="A5268" s="135" t="s">
        <v>5383</v>
      </c>
      <c r="B5268" s="136"/>
    </row>
    <row r="5269" spans="1:2" x14ac:dyDescent="0.2">
      <c r="A5269" s="135" t="s">
        <v>5384</v>
      </c>
      <c r="B5269" s="136">
        <v>337</v>
      </c>
    </row>
    <row r="5270" spans="1:2" x14ac:dyDescent="0.2">
      <c r="A5270" s="135" t="s">
        <v>5385</v>
      </c>
      <c r="B5270" s="136">
        <v>331</v>
      </c>
    </row>
    <row r="5271" spans="1:2" x14ac:dyDescent="0.2">
      <c r="A5271" s="135" t="s">
        <v>5386</v>
      </c>
      <c r="B5271" s="136">
        <v>337</v>
      </c>
    </row>
    <row r="5272" spans="1:2" x14ac:dyDescent="0.2">
      <c r="A5272" s="135" t="s">
        <v>5387</v>
      </c>
      <c r="B5272" s="136">
        <v>356</v>
      </c>
    </row>
    <row r="5273" spans="1:2" x14ac:dyDescent="0.2">
      <c r="A5273" s="135" t="s">
        <v>5388</v>
      </c>
      <c r="B5273" s="136">
        <v>349</v>
      </c>
    </row>
    <row r="5274" spans="1:2" x14ac:dyDescent="0.2">
      <c r="A5274" s="135" t="s">
        <v>5389</v>
      </c>
      <c r="B5274" s="136"/>
    </row>
    <row r="5275" spans="1:2" x14ac:dyDescent="0.2">
      <c r="A5275" s="135" t="s">
        <v>5390</v>
      </c>
      <c r="B5275" s="136"/>
    </row>
    <row r="5276" spans="1:2" x14ac:dyDescent="0.2">
      <c r="A5276" s="135" t="s">
        <v>5391</v>
      </c>
      <c r="B5276" s="136">
        <v>409</v>
      </c>
    </row>
    <row r="5277" spans="1:2" x14ac:dyDescent="0.2">
      <c r="A5277" s="135" t="s">
        <v>5392</v>
      </c>
      <c r="B5277" s="136">
        <v>404</v>
      </c>
    </row>
    <row r="5278" spans="1:2" x14ac:dyDescent="0.2">
      <c r="A5278" s="135" t="s">
        <v>5393</v>
      </c>
      <c r="B5278" s="136">
        <v>438</v>
      </c>
    </row>
    <row r="5279" spans="1:2" x14ac:dyDescent="0.2">
      <c r="A5279" s="135" t="s">
        <v>5394</v>
      </c>
      <c r="B5279" s="136">
        <v>440</v>
      </c>
    </row>
    <row r="5280" spans="1:2" x14ac:dyDescent="0.2">
      <c r="A5280" s="135" t="s">
        <v>5395</v>
      </c>
      <c r="B5280" s="136">
        <v>520</v>
      </c>
    </row>
    <row r="5281" spans="1:2" x14ac:dyDescent="0.2">
      <c r="A5281" s="135" t="s">
        <v>5396</v>
      </c>
      <c r="B5281" s="136"/>
    </row>
    <row r="5282" spans="1:2" x14ac:dyDescent="0.2">
      <c r="A5282" s="135" t="s">
        <v>5397</v>
      </c>
      <c r="B5282" s="136"/>
    </row>
    <row r="5283" spans="1:2" x14ac:dyDescent="0.2">
      <c r="A5283" s="135" t="s">
        <v>5398</v>
      </c>
      <c r="B5283" s="136"/>
    </row>
    <row r="5284" spans="1:2" x14ac:dyDescent="0.2">
      <c r="A5284" s="135" t="s">
        <v>5399</v>
      </c>
      <c r="B5284" s="136">
        <v>437</v>
      </c>
    </row>
    <row r="5285" spans="1:2" x14ac:dyDescent="0.2">
      <c r="A5285" s="135" t="s">
        <v>5400</v>
      </c>
      <c r="B5285" s="136">
        <v>467</v>
      </c>
    </row>
    <row r="5286" spans="1:2" x14ac:dyDescent="0.2">
      <c r="A5286" s="135" t="s">
        <v>5401</v>
      </c>
      <c r="B5286" s="136">
        <v>493</v>
      </c>
    </row>
    <row r="5287" spans="1:2" x14ac:dyDescent="0.2">
      <c r="A5287" s="135" t="s">
        <v>5402</v>
      </c>
      <c r="B5287" s="136">
        <v>482</v>
      </c>
    </row>
    <row r="5288" spans="1:2" x14ac:dyDescent="0.2">
      <c r="A5288" s="135" t="s">
        <v>5403</v>
      </c>
      <c r="B5288" s="136"/>
    </row>
    <row r="5289" spans="1:2" x14ac:dyDescent="0.2">
      <c r="A5289" s="135" t="s">
        <v>5404</v>
      </c>
      <c r="B5289" s="136"/>
    </row>
    <row r="5290" spans="1:2" x14ac:dyDescent="0.2">
      <c r="A5290" s="135" t="s">
        <v>5405</v>
      </c>
      <c r="B5290" s="136">
        <v>489</v>
      </c>
    </row>
    <row r="5291" spans="1:2" x14ac:dyDescent="0.2">
      <c r="A5291" s="135" t="s">
        <v>5406</v>
      </c>
      <c r="B5291" s="136">
        <v>530</v>
      </c>
    </row>
    <row r="5292" spans="1:2" x14ac:dyDescent="0.2">
      <c r="A5292" s="135" t="s">
        <v>5407</v>
      </c>
      <c r="B5292" s="136">
        <v>671</v>
      </c>
    </row>
    <row r="5293" spans="1:2" x14ac:dyDescent="0.2">
      <c r="A5293" s="135" t="s">
        <v>5408</v>
      </c>
      <c r="B5293" s="136">
        <v>688</v>
      </c>
    </row>
    <row r="5294" spans="1:2" x14ac:dyDescent="0.2">
      <c r="A5294" s="135" t="s">
        <v>5409</v>
      </c>
      <c r="B5294" s="136">
        <v>668</v>
      </c>
    </row>
    <row r="5295" spans="1:2" x14ac:dyDescent="0.2">
      <c r="A5295" s="135" t="s">
        <v>5410</v>
      </c>
      <c r="B5295" s="136"/>
    </row>
    <row r="5296" spans="1:2" x14ac:dyDescent="0.2">
      <c r="A5296" s="135" t="s">
        <v>5411</v>
      </c>
      <c r="B5296" s="136"/>
    </row>
    <row r="5297" spans="1:2" x14ac:dyDescent="0.2">
      <c r="A5297" s="135" t="s">
        <v>5412</v>
      </c>
      <c r="B5297" s="136">
        <v>613</v>
      </c>
    </row>
    <row r="5298" spans="1:2" x14ac:dyDescent="0.2">
      <c r="A5298" s="135" t="s">
        <v>5413</v>
      </c>
      <c r="B5298" s="136">
        <v>560</v>
      </c>
    </row>
    <row r="5299" spans="1:2" x14ac:dyDescent="0.2">
      <c r="A5299" s="135" t="s">
        <v>5414</v>
      </c>
      <c r="B5299" s="136">
        <v>515</v>
      </c>
    </row>
    <row r="5300" spans="1:2" x14ac:dyDescent="0.2">
      <c r="A5300" s="135" t="s">
        <v>5415</v>
      </c>
      <c r="B5300" s="136">
        <v>488</v>
      </c>
    </row>
    <row r="5301" spans="1:2" x14ac:dyDescent="0.2">
      <c r="A5301" s="135" t="s">
        <v>5416</v>
      </c>
      <c r="B5301" s="136">
        <v>449</v>
      </c>
    </row>
    <row r="5302" spans="1:2" x14ac:dyDescent="0.2">
      <c r="A5302" s="135" t="s">
        <v>5417</v>
      </c>
      <c r="B5302" s="136"/>
    </row>
    <row r="5303" spans="1:2" x14ac:dyDescent="0.2">
      <c r="A5303" s="135" t="s">
        <v>5418</v>
      </c>
      <c r="B5303" s="136"/>
    </row>
    <row r="5304" spans="1:2" x14ac:dyDescent="0.2">
      <c r="A5304" s="135" t="s">
        <v>5419</v>
      </c>
      <c r="B5304" s="136">
        <v>439</v>
      </c>
    </row>
    <row r="5305" spans="1:2" x14ac:dyDescent="0.2">
      <c r="A5305" s="135" t="s">
        <v>5420</v>
      </c>
      <c r="B5305" s="136">
        <v>418</v>
      </c>
    </row>
    <row r="5306" spans="1:2" x14ac:dyDescent="0.2">
      <c r="A5306" s="135" t="s">
        <v>5421</v>
      </c>
      <c r="B5306" s="136">
        <v>443</v>
      </c>
    </row>
    <row r="5307" spans="1:2" x14ac:dyDescent="0.2">
      <c r="A5307" s="135" t="s">
        <v>5422</v>
      </c>
      <c r="B5307" s="136">
        <v>451</v>
      </c>
    </row>
    <row r="5308" spans="1:2" x14ac:dyDescent="0.2">
      <c r="A5308" s="135" t="s">
        <v>5423</v>
      </c>
      <c r="B5308" s="136">
        <v>440</v>
      </c>
    </row>
    <row r="5309" spans="1:2" x14ac:dyDescent="0.2">
      <c r="A5309" s="135" t="s">
        <v>5424</v>
      </c>
      <c r="B5309" s="136"/>
    </row>
    <row r="5310" spans="1:2" x14ac:dyDescent="0.2">
      <c r="A5310" s="135" t="s">
        <v>5425</v>
      </c>
      <c r="B5310" s="136"/>
    </row>
    <row r="5311" spans="1:2" x14ac:dyDescent="0.2">
      <c r="A5311" s="135" t="s">
        <v>5426</v>
      </c>
      <c r="B5311" s="136">
        <v>434</v>
      </c>
    </row>
    <row r="5312" spans="1:2" x14ac:dyDescent="0.2">
      <c r="A5312" s="135" t="s">
        <v>5427</v>
      </c>
      <c r="B5312" s="136"/>
    </row>
    <row r="5313" spans="1:2" x14ac:dyDescent="0.2">
      <c r="A5313" s="135" t="s">
        <v>5428</v>
      </c>
      <c r="B5313" s="136">
        <v>461</v>
      </c>
    </row>
    <row r="5314" spans="1:2" x14ac:dyDescent="0.2">
      <c r="A5314" s="135" t="s">
        <v>5429</v>
      </c>
      <c r="B5314" s="136">
        <v>460</v>
      </c>
    </row>
    <row r="5315" spans="1:2" x14ac:dyDescent="0.2">
      <c r="A5315" s="135" t="s">
        <v>5430</v>
      </c>
      <c r="B5315" s="136">
        <v>460</v>
      </c>
    </row>
    <row r="5316" spans="1:2" x14ac:dyDescent="0.2">
      <c r="A5316" s="135" t="s">
        <v>5431</v>
      </c>
      <c r="B5316" s="136"/>
    </row>
    <row r="5317" spans="1:2" x14ac:dyDescent="0.2">
      <c r="A5317" s="135" t="s">
        <v>5432</v>
      </c>
      <c r="B5317" s="136"/>
    </row>
    <row r="5318" spans="1:2" x14ac:dyDescent="0.2">
      <c r="A5318" s="135" t="s">
        <v>5433</v>
      </c>
      <c r="B5318" s="136">
        <v>451</v>
      </c>
    </row>
    <row r="5319" spans="1:2" x14ac:dyDescent="0.2">
      <c r="A5319" s="135" t="s">
        <v>5434</v>
      </c>
      <c r="B5319" s="136">
        <v>465</v>
      </c>
    </row>
    <row r="5320" spans="1:2" x14ac:dyDescent="0.2">
      <c r="A5320" s="135" t="s">
        <v>5435</v>
      </c>
      <c r="B5320" s="136">
        <v>495</v>
      </c>
    </row>
    <row r="5321" spans="1:2" x14ac:dyDescent="0.2">
      <c r="A5321" s="135" t="s">
        <v>5436</v>
      </c>
      <c r="B5321" s="136">
        <v>534</v>
      </c>
    </row>
    <row r="5322" spans="1:2" x14ac:dyDescent="0.2">
      <c r="A5322" s="135" t="s">
        <v>5437</v>
      </c>
      <c r="B5322" s="136">
        <v>539</v>
      </c>
    </row>
    <row r="5323" spans="1:2" x14ac:dyDescent="0.2">
      <c r="A5323" s="135" t="s">
        <v>5438</v>
      </c>
      <c r="B5323" s="136"/>
    </row>
    <row r="5324" spans="1:2" x14ac:dyDescent="0.2">
      <c r="A5324" s="135" t="s">
        <v>5439</v>
      </c>
      <c r="B5324" s="136"/>
    </row>
    <row r="5325" spans="1:2" x14ac:dyDescent="0.2">
      <c r="A5325" s="135" t="s">
        <v>5440</v>
      </c>
      <c r="B5325" s="136">
        <v>499</v>
      </c>
    </row>
    <row r="5326" spans="1:2" x14ac:dyDescent="0.2">
      <c r="A5326" s="135" t="s">
        <v>5441</v>
      </c>
      <c r="B5326" s="136">
        <v>483</v>
      </c>
    </row>
    <row r="5327" spans="1:2" x14ac:dyDescent="0.2">
      <c r="A5327" s="135" t="s">
        <v>5442</v>
      </c>
      <c r="B5327" s="136">
        <v>488</v>
      </c>
    </row>
    <row r="5328" spans="1:2" x14ac:dyDescent="0.2">
      <c r="A5328" s="135" t="s">
        <v>5443</v>
      </c>
      <c r="B5328" s="136"/>
    </row>
    <row r="5329" spans="1:2" x14ac:dyDescent="0.2">
      <c r="A5329" s="135" t="s">
        <v>5444</v>
      </c>
      <c r="B5329" s="136">
        <v>489</v>
      </c>
    </row>
    <row r="5330" spans="1:2" x14ac:dyDescent="0.2">
      <c r="A5330" s="135" t="s">
        <v>5445</v>
      </c>
      <c r="B5330" s="136"/>
    </row>
    <row r="5331" spans="1:2" x14ac:dyDescent="0.2">
      <c r="A5331" s="135" t="s">
        <v>5446</v>
      </c>
      <c r="B5331" s="136"/>
    </row>
    <row r="5332" spans="1:2" x14ac:dyDescent="0.2">
      <c r="A5332" s="135" t="s">
        <v>5447</v>
      </c>
      <c r="B5332" s="136">
        <v>530</v>
      </c>
    </row>
    <row r="5333" spans="1:2" x14ac:dyDescent="0.2">
      <c r="A5333" s="135" t="s">
        <v>5448</v>
      </c>
      <c r="B5333" s="136">
        <v>526</v>
      </c>
    </row>
    <row r="5334" spans="1:2" x14ac:dyDescent="0.2">
      <c r="A5334" s="135" t="s">
        <v>5449</v>
      </c>
      <c r="B5334" s="136">
        <v>524</v>
      </c>
    </row>
    <row r="5335" spans="1:2" x14ac:dyDescent="0.2">
      <c r="A5335" s="135" t="s">
        <v>5450</v>
      </c>
      <c r="B5335" s="136">
        <v>530</v>
      </c>
    </row>
    <row r="5336" spans="1:2" x14ac:dyDescent="0.2">
      <c r="A5336" s="135" t="s">
        <v>5451</v>
      </c>
      <c r="B5336" s="136">
        <v>523</v>
      </c>
    </row>
    <row r="5337" spans="1:2" x14ac:dyDescent="0.2">
      <c r="A5337" s="135" t="s">
        <v>5452</v>
      </c>
      <c r="B5337" s="136"/>
    </row>
    <row r="5338" spans="1:2" x14ac:dyDescent="0.2">
      <c r="A5338" s="135" t="s">
        <v>5453</v>
      </c>
      <c r="B5338" s="136"/>
    </row>
    <row r="5339" spans="1:2" x14ac:dyDescent="0.2">
      <c r="A5339" s="135" t="s">
        <v>5454</v>
      </c>
      <c r="B5339" s="136">
        <v>499</v>
      </c>
    </row>
    <row r="5340" spans="1:2" x14ac:dyDescent="0.2">
      <c r="A5340" s="135" t="s">
        <v>5455</v>
      </c>
      <c r="B5340" s="136">
        <v>498</v>
      </c>
    </row>
    <row r="5341" spans="1:2" x14ac:dyDescent="0.2">
      <c r="A5341" s="135" t="s">
        <v>5456</v>
      </c>
      <c r="B5341" s="136">
        <v>489</v>
      </c>
    </row>
    <row r="5342" spans="1:2" x14ac:dyDescent="0.2">
      <c r="A5342" s="135" t="s">
        <v>5457</v>
      </c>
      <c r="B5342" s="136">
        <v>489</v>
      </c>
    </row>
    <row r="5343" spans="1:2" x14ac:dyDescent="0.2">
      <c r="A5343" s="135" t="s">
        <v>5458</v>
      </c>
      <c r="B5343" s="136">
        <v>495</v>
      </c>
    </row>
    <row r="5344" spans="1:2" x14ac:dyDescent="0.2">
      <c r="A5344" s="135" t="s">
        <v>5459</v>
      </c>
      <c r="B5344" s="136"/>
    </row>
    <row r="5345" spans="1:2" x14ac:dyDescent="0.2">
      <c r="A5345" s="135" t="s">
        <v>5460</v>
      </c>
      <c r="B5345" s="136"/>
    </row>
    <row r="5346" spans="1:2" x14ac:dyDescent="0.2">
      <c r="A5346" s="135" t="s">
        <v>5461</v>
      </c>
      <c r="B5346" s="136">
        <v>506</v>
      </c>
    </row>
    <row r="5347" spans="1:2" x14ac:dyDescent="0.2">
      <c r="A5347" s="135" t="s">
        <v>5462</v>
      </c>
      <c r="B5347" s="136">
        <v>503</v>
      </c>
    </row>
    <row r="5348" spans="1:2" x14ac:dyDescent="0.2">
      <c r="A5348" s="135" t="s">
        <v>5463</v>
      </c>
      <c r="B5348" s="136">
        <v>463</v>
      </c>
    </row>
    <row r="5349" spans="1:2" x14ac:dyDescent="0.2">
      <c r="A5349" s="135" t="s">
        <v>5464</v>
      </c>
      <c r="B5349" s="136">
        <v>453</v>
      </c>
    </row>
    <row r="5350" spans="1:2" x14ac:dyDescent="0.2">
      <c r="A5350" s="135" t="s">
        <v>5465</v>
      </c>
      <c r="B5350" s="136">
        <v>448</v>
      </c>
    </row>
    <row r="5351" spans="1:2" x14ac:dyDescent="0.2">
      <c r="A5351" s="135" t="s">
        <v>5466</v>
      </c>
      <c r="B5351" s="136"/>
    </row>
    <row r="5352" spans="1:2" x14ac:dyDescent="0.2">
      <c r="A5352" s="135" t="s">
        <v>5467</v>
      </c>
      <c r="B5352" s="136"/>
    </row>
    <row r="5353" spans="1:2" x14ac:dyDescent="0.2">
      <c r="A5353" s="135" t="s">
        <v>5468</v>
      </c>
      <c r="B5353" s="136">
        <v>445</v>
      </c>
    </row>
    <row r="5354" spans="1:2" x14ac:dyDescent="0.2">
      <c r="A5354" s="135" t="s">
        <v>5469</v>
      </c>
      <c r="B5354" s="136">
        <v>437</v>
      </c>
    </row>
    <row r="5355" spans="1:2" x14ac:dyDescent="0.2">
      <c r="A5355" s="135" t="s">
        <v>5470</v>
      </c>
      <c r="B5355" s="136">
        <v>436</v>
      </c>
    </row>
    <row r="5356" spans="1:2" x14ac:dyDescent="0.2">
      <c r="A5356" s="135" t="s">
        <v>5471</v>
      </c>
      <c r="B5356" s="136"/>
    </row>
    <row r="5357" spans="1:2" x14ac:dyDescent="0.2">
      <c r="A5357" s="135" t="s">
        <v>5472</v>
      </c>
      <c r="B5357" s="136">
        <v>437</v>
      </c>
    </row>
    <row r="5358" spans="1:2" x14ac:dyDescent="0.2">
      <c r="A5358" s="135" t="s">
        <v>5473</v>
      </c>
      <c r="B5358" s="136"/>
    </row>
    <row r="5359" spans="1:2" x14ac:dyDescent="0.2">
      <c r="A5359" s="135" t="s">
        <v>5474</v>
      </c>
      <c r="B5359" s="136"/>
    </row>
    <row r="5360" spans="1:2" x14ac:dyDescent="0.2">
      <c r="A5360" s="135" t="s">
        <v>5475</v>
      </c>
      <c r="B5360" s="136">
        <v>439</v>
      </c>
    </row>
    <row r="5361" spans="1:2" x14ac:dyDescent="0.2">
      <c r="A5361" s="135" t="s">
        <v>5476</v>
      </c>
      <c r="B5361" s="136">
        <v>430</v>
      </c>
    </row>
    <row r="5362" spans="1:2" x14ac:dyDescent="0.2">
      <c r="A5362" s="135" t="s">
        <v>5477</v>
      </c>
      <c r="B5362" s="136">
        <v>428</v>
      </c>
    </row>
    <row r="5363" spans="1:2" x14ac:dyDescent="0.2">
      <c r="A5363" s="135" t="s">
        <v>5478</v>
      </c>
      <c r="B5363" s="136"/>
    </row>
    <row r="5364" spans="1:2" x14ac:dyDescent="0.2">
      <c r="A5364" s="135" t="s">
        <v>5479</v>
      </c>
      <c r="B5364" s="136">
        <v>405</v>
      </c>
    </row>
    <row r="5365" spans="1:2" x14ac:dyDescent="0.2">
      <c r="A5365" s="135" t="s">
        <v>5480</v>
      </c>
      <c r="B5365" s="136"/>
    </row>
    <row r="5366" spans="1:2" x14ac:dyDescent="0.2">
      <c r="A5366" s="135" t="s">
        <v>5481</v>
      </c>
      <c r="B5366" s="136"/>
    </row>
    <row r="5367" spans="1:2" x14ac:dyDescent="0.2">
      <c r="A5367" s="135" t="s">
        <v>5482</v>
      </c>
      <c r="B5367" s="136">
        <v>393</v>
      </c>
    </row>
    <row r="5368" spans="1:2" x14ac:dyDescent="0.2">
      <c r="A5368" s="135" t="s">
        <v>5483</v>
      </c>
      <c r="B5368" s="136">
        <v>388</v>
      </c>
    </row>
    <row r="5369" spans="1:2" x14ac:dyDescent="0.2">
      <c r="A5369" s="135" t="s">
        <v>5484</v>
      </c>
      <c r="B5369" s="136">
        <v>402</v>
      </c>
    </row>
    <row r="5370" spans="1:2" x14ac:dyDescent="0.2">
      <c r="A5370" s="135" t="s">
        <v>5485</v>
      </c>
      <c r="B5370" s="136">
        <v>426</v>
      </c>
    </row>
    <row r="5371" spans="1:2" x14ac:dyDescent="0.2">
      <c r="A5371" s="135" t="s">
        <v>5486</v>
      </c>
      <c r="B5371" s="136">
        <v>423</v>
      </c>
    </row>
    <row r="5372" spans="1:2" x14ac:dyDescent="0.2">
      <c r="A5372" s="135" t="s">
        <v>5487</v>
      </c>
      <c r="B5372" s="136"/>
    </row>
    <row r="5373" spans="1:2" x14ac:dyDescent="0.2">
      <c r="A5373" s="135" t="s">
        <v>5488</v>
      </c>
      <c r="B5373" s="136"/>
    </row>
    <row r="5374" spans="1:2" x14ac:dyDescent="0.2">
      <c r="A5374" s="135" t="s">
        <v>5489</v>
      </c>
      <c r="B5374" s="136">
        <v>445</v>
      </c>
    </row>
    <row r="5375" spans="1:2" x14ac:dyDescent="0.2">
      <c r="A5375" s="135" t="s">
        <v>5490</v>
      </c>
      <c r="B5375" s="136">
        <v>446</v>
      </c>
    </row>
    <row r="5376" spans="1:2" x14ac:dyDescent="0.2">
      <c r="A5376" s="135" t="s">
        <v>5491</v>
      </c>
      <c r="B5376" s="136">
        <v>459</v>
      </c>
    </row>
    <row r="5377" spans="1:2" x14ac:dyDescent="0.2">
      <c r="A5377" s="135" t="s">
        <v>5492</v>
      </c>
      <c r="B5377" s="136">
        <v>465</v>
      </c>
    </row>
    <row r="5378" spans="1:2" x14ac:dyDescent="0.2">
      <c r="A5378" s="135" t="s">
        <v>5493</v>
      </c>
      <c r="B5378" s="136">
        <v>450</v>
      </c>
    </row>
    <row r="5379" spans="1:2" x14ac:dyDescent="0.2">
      <c r="A5379" s="135" t="s">
        <v>5494</v>
      </c>
      <c r="B5379" s="136"/>
    </row>
    <row r="5380" spans="1:2" x14ac:dyDescent="0.2">
      <c r="A5380" s="135" t="s">
        <v>5495</v>
      </c>
      <c r="B5380" s="136"/>
    </row>
    <row r="5381" spans="1:2" x14ac:dyDescent="0.2">
      <c r="A5381" s="135" t="s">
        <v>5496</v>
      </c>
      <c r="B5381" s="136"/>
    </row>
    <row r="5382" spans="1:2" x14ac:dyDescent="0.2">
      <c r="A5382" s="135" t="s">
        <v>5497</v>
      </c>
      <c r="B5382" s="136">
        <v>460</v>
      </c>
    </row>
    <row r="5383" spans="1:2" x14ac:dyDescent="0.2">
      <c r="A5383" s="135" t="s">
        <v>5498</v>
      </c>
      <c r="B5383" s="136">
        <v>448</v>
      </c>
    </row>
    <row r="5384" spans="1:2" x14ac:dyDescent="0.2">
      <c r="A5384" s="135" t="s">
        <v>5499</v>
      </c>
      <c r="B5384" s="136">
        <v>438</v>
      </c>
    </row>
    <row r="5385" spans="1:2" x14ac:dyDescent="0.2">
      <c r="A5385" s="135" t="s">
        <v>5500</v>
      </c>
      <c r="B5385" s="136">
        <v>432</v>
      </c>
    </row>
    <row r="5386" spans="1:2" x14ac:dyDescent="0.2">
      <c r="A5386" s="135" t="s">
        <v>5501</v>
      </c>
      <c r="B5386" s="136"/>
    </row>
    <row r="5387" spans="1:2" x14ac:dyDescent="0.2">
      <c r="A5387" s="135" t="s">
        <v>5502</v>
      </c>
      <c r="B5387" s="136"/>
    </row>
    <row r="5388" spans="1:2" x14ac:dyDescent="0.2">
      <c r="A5388" s="135" t="s">
        <v>5503</v>
      </c>
      <c r="B5388" s="136">
        <v>423</v>
      </c>
    </row>
    <row r="5389" spans="1:2" x14ac:dyDescent="0.2">
      <c r="A5389" s="135" t="s">
        <v>5504</v>
      </c>
      <c r="B5389" s="136">
        <v>429</v>
      </c>
    </row>
    <row r="5390" spans="1:2" x14ac:dyDescent="0.2">
      <c r="A5390" s="135" t="s">
        <v>5505</v>
      </c>
      <c r="B5390" s="136">
        <v>413</v>
      </c>
    </row>
    <row r="5391" spans="1:2" x14ac:dyDescent="0.2">
      <c r="A5391" s="135" t="s">
        <v>5506</v>
      </c>
      <c r="B5391" s="136">
        <v>412</v>
      </c>
    </row>
    <row r="5392" spans="1:2" x14ac:dyDescent="0.2">
      <c r="A5392" s="135" t="s">
        <v>5507</v>
      </c>
      <c r="B5392" s="136">
        <v>409</v>
      </c>
    </row>
    <row r="5393" spans="1:2" x14ac:dyDescent="0.2">
      <c r="A5393" s="135" t="s">
        <v>5508</v>
      </c>
      <c r="B5393" s="136"/>
    </row>
    <row r="5394" spans="1:2" x14ac:dyDescent="0.2">
      <c r="A5394" s="135" t="s">
        <v>5509</v>
      </c>
      <c r="B5394" s="136"/>
    </row>
    <row r="5395" spans="1:2" x14ac:dyDescent="0.2">
      <c r="A5395" s="135" t="s">
        <v>5510</v>
      </c>
      <c r="B5395" s="136">
        <v>426</v>
      </c>
    </row>
    <row r="5396" spans="1:2" x14ac:dyDescent="0.2">
      <c r="A5396" s="135" t="s">
        <v>5511</v>
      </c>
      <c r="B5396" s="136">
        <v>413</v>
      </c>
    </row>
    <row r="5397" spans="1:2" x14ac:dyDescent="0.2">
      <c r="A5397" s="135" t="s">
        <v>5512</v>
      </c>
      <c r="B5397" s="136">
        <v>418</v>
      </c>
    </row>
    <row r="5398" spans="1:2" x14ac:dyDescent="0.2">
      <c r="A5398" s="135" t="s">
        <v>5513</v>
      </c>
      <c r="B5398" s="136">
        <v>429</v>
      </c>
    </row>
    <row r="5399" spans="1:2" x14ac:dyDescent="0.2">
      <c r="A5399" s="135" t="s">
        <v>5514</v>
      </c>
      <c r="B5399" s="136">
        <v>413</v>
      </c>
    </row>
    <row r="5400" spans="1:2" x14ac:dyDescent="0.2">
      <c r="A5400" s="135" t="s">
        <v>5515</v>
      </c>
      <c r="B5400" s="136"/>
    </row>
    <row r="5401" spans="1:2" x14ac:dyDescent="0.2">
      <c r="A5401" s="135" t="s">
        <v>5516</v>
      </c>
      <c r="B5401" s="136"/>
    </row>
    <row r="5402" spans="1:2" x14ac:dyDescent="0.2">
      <c r="A5402" s="135" t="s">
        <v>5517</v>
      </c>
      <c r="B5402" s="136">
        <v>408</v>
      </c>
    </row>
    <row r="5403" spans="1:2" x14ac:dyDescent="0.2">
      <c r="A5403" s="135" t="s">
        <v>5518</v>
      </c>
      <c r="B5403" s="136">
        <v>426</v>
      </c>
    </row>
    <row r="5404" spans="1:2" x14ac:dyDescent="0.2">
      <c r="A5404" s="135" t="s">
        <v>5519</v>
      </c>
      <c r="B5404" s="136">
        <v>439</v>
      </c>
    </row>
    <row r="5405" spans="1:2" x14ac:dyDescent="0.2">
      <c r="A5405" s="135" t="s">
        <v>5520</v>
      </c>
      <c r="B5405" s="136">
        <v>451</v>
      </c>
    </row>
    <row r="5406" spans="1:2" x14ac:dyDescent="0.2">
      <c r="A5406" s="135" t="s">
        <v>5521</v>
      </c>
      <c r="B5406" s="136">
        <v>426</v>
      </c>
    </row>
    <row r="5407" spans="1:2" x14ac:dyDescent="0.2">
      <c r="A5407" s="135" t="s">
        <v>5522</v>
      </c>
      <c r="B5407" s="136"/>
    </row>
    <row r="5408" spans="1:2" x14ac:dyDescent="0.2">
      <c r="A5408" s="135" t="s">
        <v>5523</v>
      </c>
      <c r="B5408" s="136"/>
    </row>
    <row r="5409" spans="1:2" x14ac:dyDescent="0.2">
      <c r="A5409" s="135" t="s">
        <v>5524</v>
      </c>
      <c r="B5409" s="136"/>
    </row>
    <row r="5410" spans="1:2" x14ac:dyDescent="0.2">
      <c r="A5410" s="135" t="s">
        <v>5525</v>
      </c>
      <c r="B5410" s="136">
        <v>451</v>
      </c>
    </row>
    <row r="5411" spans="1:2" x14ac:dyDescent="0.2">
      <c r="A5411" s="135" t="s">
        <v>5526</v>
      </c>
      <c r="B5411" s="136">
        <v>441</v>
      </c>
    </row>
    <row r="5412" spans="1:2" x14ac:dyDescent="0.2">
      <c r="A5412" s="135" t="s">
        <v>5527</v>
      </c>
      <c r="B5412" s="136">
        <v>417</v>
      </c>
    </row>
    <row r="5413" spans="1:2" x14ac:dyDescent="0.2">
      <c r="A5413" s="135" t="s">
        <v>5528</v>
      </c>
      <c r="B5413" s="136">
        <v>426</v>
      </c>
    </row>
    <row r="5414" spans="1:2" x14ac:dyDescent="0.2">
      <c r="A5414" s="135" t="s">
        <v>5529</v>
      </c>
      <c r="B5414" s="136"/>
    </row>
    <row r="5415" spans="1:2" x14ac:dyDescent="0.2">
      <c r="A5415" s="135" t="s">
        <v>5530</v>
      </c>
      <c r="B5415" s="136"/>
    </row>
    <row r="5416" spans="1:2" x14ac:dyDescent="0.2">
      <c r="A5416" s="135" t="s">
        <v>5531</v>
      </c>
      <c r="B5416" s="136">
        <v>439</v>
      </c>
    </row>
    <row r="5417" spans="1:2" x14ac:dyDescent="0.2">
      <c r="A5417" s="135" t="s">
        <v>5532</v>
      </c>
      <c r="B5417" s="136">
        <v>431</v>
      </c>
    </row>
    <row r="5418" spans="1:2" x14ac:dyDescent="0.2">
      <c r="A5418" s="135" t="s">
        <v>5533</v>
      </c>
      <c r="B5418" s="136">
        <v>420</v>
      </c>
    </row>
    <row r="5419" spans="1:2" x14ac:dyDescent="0.2">
      <c r="A5419" s="135" t="s">
        <v>5534</v>
      </c>
      <c r="B5419" s="136">
        <v>419</v>
      </c>
    </row>
    <row r="5420" spans="1:2" x14ac:dyDescent="0.2">
      <c r="A5420" s="135" t="s">
        <v>5535</v>
      </c>
      <c r="B5420" s="136">
        <v>421</v>
      </c>
    </row>
    <row r="5421" spans="1:2" x14ac:dyDescent="0.2">
      <c r="A5421" s="135" t="s">
        <v>5536</v>
      </c>
      <c r="B5421" s="136"/>
    </row>
    <row r="5422" spans="1:2" x14ac:dyDescent="0.2">
      <c r="A5422" s="135" t="s">
        <v>5537</v>
      </c>
      <c r="B5422" s="136"/>
    </row>
    <row r="5423" spans="1:2" x14ac:dyDescent="0.2">
      <c r="A5423" s="135" t="s">
        <v>5538</v>
      </c>
      <c r="B5423" s="136">
        <v>442</v>
      </c>
    </row>
    <row r="5424" spans="1:2" x14ac:dyDescent="0.2">
      <c r="A5424" s="135" t="s">
        <v>5539</v>
      </c>
      <c r="B5424" s="136">
        <v>441</v>
      </c>
    </row>
    <row r="5425" spans="1:2" x14ac:dyDescent="0.2">
      <c r="A5425" s="135" t="s">
        <v>5540</v>
      </c>
      <c r="B5425" s="136">
        <v>434</v>
      </c>
    </row>
    <row r="5426" spans="1:2" x14ac:dyDescent="0.2">
      <c r="A5426" s="135" t="s">
        <v>5541</v>
      </c>
      <c r="B5426" s="136">
        <v>458</v>
      </c>
    </row>
    <row r="5427" spans="1:2" x14ac:dyDescent="0.2">
      <c r="A5427" s="135" t="s">
        <v>5542</v>
      </c>
      <c r="B5427" s="136">
        <v>457</v>
      </c>
    </row>
    <row r="5428" spans="1:2" x14ac:dyDescent="0.2">
      <c r="A5428" s="135" t="s">
        <v>5543</v>
      </c>
      <c r="B5428" s="136"/>
    </row>
    <row r="5429" spans="1:2" x14ac:dyDescent="0.2">
      <c r="A5429" s="135" t="s">
        <v>5544</v>
      </c>
      <c r="B5429" s="136"/>
    </row>
    <row r="5430" spans="1:2" x14ac:dyDescent="0.2">
      <c r="A5430" s="135" t="s">
        <v>5545</v>
      </c>
      <c r="B5430" s="136">
        <v>453</v>
      </c>
    </row>
    <row r="5431" spans="1:2" x14ac:dyDescent="0.2">
      <c r="A5431" s="135" t="s">
        <v>5546</v>
      </c>
      <c r="B5431" s="136">
        <v>442</v>
      </c>
    </row>
    <row r="5432" spans="1:2" x14ac:dyDescent="0.2">
      <c r="A5432" s="135" t="s">
        <v>5547</v>
      </c>
      <c r="B5432" s="136">
        <v>446</v>
      </c>
    </row>
    <row r="5433" spans="1:2" x14ac:dyDescent="0.2">
      <c r="A5433" s="135" t="s">
        <v>5548</v>
      </c>
      <c r="B5433" s="136">
        <v>446</v>
      </c>
    </row>
    <row r="5434" spans="1:2" x14ac:dyDescent="0.2">
      <c r="A5434" s="135" t="s">
        <v>5549</v>
      </c>
      <c r="B5434" s="136">
        <v>442</v>
      </c>
    </row>
    <row r="5435" spans="1:2" x14ac:dyDescent="0.2">
      <c r="A5435" s="135" t="s">
        <v>5550</v>
      </c>
      <c r="B5435" s="136"/>
    </row>
    <row r="5436" spans="1:2" x14ac:dyDescent="0.2">
      <c r="A5436" s="135" t="s">
        <v>5551</v>
      </c>
      <c r="B5436" s="136"/>
    </row>
    <row r="5437" spans="1:2" x14ac:dyDescent="0.2">
      <c r="A5437" s="135" t="s">
        <v>5552</v>
      </c>
      <c r="B5437" s="136">
        <v>431</v>
      </c>
    </row>
    <row r="5438" spans="1:2" x14ac:dyDescent="0.2">
      <c r="A5438" s="135" t="s">
        <v>5553</v>
      </c>
      <c r="B5438" s="136">
        <v>428</v>
      </c>
    </row>
    <row r="5439" spans="1:2" x14ac:dyDescent="0.2">
      <c r="A5439" s="135" t="s">
        <v>5554</v>
      </c>
      <c r="B5439" s="136">
        <v>438</v>
      </c>
    </row>
    <row r="5440" spans="1:2" x14ac:dyDescent="0.2">
      <c r="A5440" s="135" t="s">
        <v>5555</v>
      </c>
      <c r="B5440" s="136">
        <v>423</v>
      </c>
    </row>
    <row r="5441" spans="1:2" x14ac:dyDescent="0.2">
      <c r="A5441" s="135" t="s">
        <v>5556</v>
      </c>
      <c r="B5441" s="136">
        <v>426</v>
      </c>
    </row>
    <row r="5442" spans="1:2" x14ac:dyDescent="0.2">
      <c r="A5442" s="135" t="s">
        <v>5557</v>
      </c>
      <c r="B5442" s="136"/>
    </row>
    <row r="5443" spans="1:2" x14ac:dyDescent="0.2">
      <c r="A5443" s="135" t="s">
        <v>5558</v>
      </c>
      <c r="B5443" s="136"/>
    </row>
    <row r="5444" spans="1:2" x14ac:dyDescent="0.2">
      <c r="A5444" s="135" t="s">
        <v>5559</v>
      </c>
      <c r="B5444" s="136">
        <v>419</v>
      </c>
    </row>
    <row r="5445" spans="1:2" x14ac:dyDescent="0.2">
      <c r="A5445" s="135" t="s">
        <v>5560</v>
      </c>
      <c r="B5445" s="136">
        <v>421</v>
      </c>
    </row>
    <row r="5446" spans="1:2" x14ac:dyDescent="0.2">
      <c r="A5446" s="135" t="s">
        <v>5561</v>
      </c>
      <c r="B5446" s="136">
        <v>417</v>
      </c>
    </row>
    <row r="5447" spans="1:2" x14ac:dyDescent="0.2">
      <c r="A5447" s="135" t="s">
        <v>5562</v>
      </c>
      <c r="B5447" s="136">
        <v>411</v>
      </c>
    </row>
    <row r="5448" spans="1:2" x14ac:dyDescent="0.2">
      <c r="A5448" s="135" t="s">
        <v>5563</v>
      </c>
      <c r="B5448" s="136">
        <v>414</v>
      </c>
    </row>
    <row r="5449" spans="1:2" x14ac:dyDescent="0.2">
      <c r="A5449" s="135" t="s">
        <v>5564</v>
      </c>
      <c r="B5449" s="136"/>
    </row>
    <row r="5450" spans="1:2" x14ac:dyDescent="0.2">
      <c r="A5450" s="135" t="s">
        <v>5565</v>
      </c>
      <c r="B5450" s="136"/>
    </row>
    <row r="5451" spans="1:2" x14ac:dyDescent="0.2">
      <c r="A5451" s="135" t="s">
        <v>5566</v>
      </c>
      <c r="B5451" s="136">
        <v>427</v>
      </c>
    </row>
    <row r="5452" spans="1:2" x14ac:dyDescent="0.2">
      <c r="A5452" s="135" t="s">
        <v>5567</v>
      </c>
      <c r="B5452" s="136">
        <v>425</v>
      </c>
    </row>
    <row r="5453" spans="1:2" x14ac:dyDescent="0.2">
      <c r="A5453" s="135" t="s">
        <v>5568</v>
      </c>
      <c r="B5453" s="136">
        <v>427</v>
      </c>
    </row>
    <row r="5454" spans="1:2" x14ac:dyDescent="0.2">
      <c r="A5454" s="135" t="s">
        <v>5569</v>
      </c>
      <c r="B5454" s="136">
        <v>412</v>
      </c>
    </row>
    <row r="5455" spans="1:2" x14ac:dyDescent="0.2">
      <c r="A5455" s="135" t="s">
        <v>5570</v>
      </c>
      <c r="B5455" s="136">
        <v>384</v>
      </c>
    </row>
    <row r="5456" spans="1:2" x14ac:dyDescent="0.2">
      <c r="A5456" s="135" t="s">
        <v>5571</v>
      </c>
      <c r="B5456" s="136"/>
    </row>
    <row r="5457" spans="1:2" x14ac:dyDescent="0.2">
      <c r="A5457" s="135" t="s">
        <v>5572</v>
      </c>
      <c r="B5457" s="136"/>
    </row>
    <row r="5458" spans="1:2" x14ac:dyDescent="0.2">
      <c r="A5458" s="135" t="s">
        <v>5573</v>
      </c>
      <c r="B5458" s="136">
        <v>378</v>
      </c>
    </row>
    <row r="5459" spans="1:2" x14ac:dyDescent="0.2">
      <c r="A5459" s="135" t="s">
        <v>5574</v>
      </c>
      <c r="B5459" s="136">
        <v>383</v>
      </c>
    </row>
    <row r="5460" spans="1:2" x14ac:dyDescent="0.2">
      <c r="A5460" s="135" t="s">
        <v>5575</v>
      </c>
      <c r="B5460" s="136">
        <v>376</v>
      </c>
    </row>
    <row r="5461" spans="1:2" x14ac:dyDescent="0.2">
      <c r="A5461" s="135" t="s">
        <v>5576</v>
      </c>
      <c r="B5461" s="136">
        <v>368</v>
      </c>
    </row>
    <row r="5462" spans="1:2" x14ac:dyDescent="0.2">
      <c r="A5462" s="135" t="s">
        <v>5577</v>
      </c>
      <c r="B5462" s="136"/>
    </row>
    <row r="5463" spans="1:2" x14ac:dyDescent="0.2">
      <c r="A5463" s="135" t="s">
        <v>5578</v>
      </c>
      <c r="B5463" s="136"/>
    </row>
    <row r="5464" spans="1:2" x14ac:dyDescent="0.2">
      <c r="A5464" s="135" t="s">
        <v>5579</v>
      </c>
      <c r="B5464" s="136"/>
    </row>
    <row r="5465" spans="1:2" x14ac:dyDescent="0.2">
      <c r="A5465" s="135" t="s">
        <v>5580</v>
      </c>
      <c r="B5465" s="136">
        <v>368</v>
      </c>
    </row>
    <row r="5466" spans="1:2" x14ac:dyDescent="0.2">
      <c r="A5466" s="135" t="s">
        <v>5581</v>
      </c>
      <c r="B5466" s="136">
        <v>380</v>
      </c>
    </row>
    <row r="5467" spans="1:2" x14ac:dyDescent="0.2">
      <c r="A5467" s="135" t="s">
        <v>5582</v>
      </c>
      <c r="B5467" s="136">
        <v>388</v>
      </c>
    </row>
    <row r="5468" spans="1:2" x14ac:dyDescent="0.2">
      <c r="A5468" s="135" t="s">
        <v>5583</v>
      </c>
      <c r="B5468" s="136">
        <v>388</v>
      </c>
    </row>
    <row r="5469" spans="1:2" x14ac:dyDescent="0.2">
      <c r="A5469" s="135" t="s">
        <v>5584</v>
      </c>
      <c r="B5469" s="136">
        <v>381</v>
      </c>
    </row>
    <row r="5470" spans="1:2" x14ac:dyDescent="0.2">
      <c r="A5470" s="135" t="s">
        <v>5585</v>
      </c>
      <c r="B5470" s="136"/>
    </row>
    <row r="5471" spans="1:2" x14ac:dyDescent="0.2">
      <c r="A5471" s="135" t="s">
        <v>5586</v>
      </c>
      <c r="B5471" s="136"/>
    </row>
    <row r="5472" spans="1:2" x14ac:dyDescent="0.2">
      <c r="A5472" s="135" t="s">
        <v>5587</v>
      </c>
      <c r="B5472" s="136">
        <v>399</v>
      </c>
    </row>
    <row r="5473" spans="1:2" x14ac:dyDescent="0.2">
      <c r="A5473" s="135" t="s">
        <v>5588</v>
      </c>
      <c r="B5473" s="136">
        <v>391</v>
      </c>
    </row>
    <row r="5474" spans="1:2" x14ac:dyDescent="0.2">
      <c r="A5474" s="135" t="s">
        <v>5589</v>
      </c>
      <c r="B5474" s="136">
        <v>386</v>
      </c>
    </row>
    <row r="5475" spans="1:2" x14ac:dyDescent="0.2">
      <c r="A5475" s="135" t="s">
        <v>5590</v>
      </c>
      <c r="B5475" s="136">
        <v>389</v>
      </c>
    </row>
    <row r="5476" spans="1:2" x14ac:dyDescent="0.2">
      <c r="A5476" s="135" t="s">
        <v>5591</v>
      </c>
      <c r="B5476" s="136">
        <v>376</v>
      </c>
    </row>
    <row r="5477" spans="1:2" x14ac:dyDescent="0.2">
      <c r="A5477" s="135" t="s">
        <v>5592</v>
      </c>
      <c r="B5477" s="136"/>
    </row>
    <row r="5478" spans="1:2" x14ac:dyDescent="0.2">
      <c r="A5478" s="135" t="s">
        <v>5593</v>
      </c>
      <c r="B5478" s="136"/>
    </row>
    <row r="5479" spans="1:2" x14ac:dyDescent="0.2">
      <c r="A5479" s="135" t="s">
        <v>5594</v>
      </c>
      <c r="B5479" s="136">
        <v>384</v>
      </c>
    </row>
    <row r="5480" spans="1:2" x14ac:dyDescent="0.2">
      <c r="A5480" s="135" t="s">
        <v>5595</v>
      </c>
      <c r="B5480" s="136">
        <v>370</v>
      </c>
    </row>
    <row r="5481" spans="1:2" x14ac:dyDescent="0.2">
      <c r="A5481" s="135" t="s">
        <v>5596</v>
      </c>
      <c r="B5481" s="136">
        <v>359</v>
      </c>
    </row>
    <row r="5482" spans="1:2" x14ac:dyDescent="0.2">
      <c r="A5482" s="135" t="s">
        <v>5597</v>
      </c>
      <c r="B5482" s="136">
        <v>355</v>
      </c>
    </row>
    <row r="5483" spans="1:2" x14ac:dyDescent="0.2">
      <c r="A5483" s="135" t="s">
        <v>5598</v>
      </c>
      <c r="B5483" s="136">
        <v>351</v>
      </c>
    </row>
    <row r="5484" spans="1:2" x14ac:dyDescent="0.2">
      <c r="A5484" s="135" t="s">
        <v>5599</v>
      </c>
      <c r="B5484" s="136"/>
    </row>
    <row r="5485" spans="1:2" x14ac:dyDescent="0.2">
      <c r="A5485" s="135" t="s">
        <v>5600</v>
      </c>
      <c r="B5485" s="136"/>
    </row>
    <row r="5486" spans="1:2" x14ac:dyDescent="0.2">
      <c r="A5486" s="135" t="s">
        <v>5601</v>
      </c>
      <c r="B5486" s="136">
        <v>342</v>
      </c>
    </row>
    <row r="5487" spans="1:2" x14ac:dyDescent="0.2">
      <c r="A5487" s="135" t="s">
        <v>5602</v>
      </c>
      <c r="B5487" s="136">
        <v>330</v>
      </c>
    </row>
    <row r="5488" spans="1:2" x14ac:dyDescent="0.2">
      <c r="A5488" s="135" t="s">
        <v>5603</v>
      </c>
      <c r="B5488" s="136">
        <v>314</v>
      </c>
    </row>
    <row r="5489" spans="1:2" x14ac:dyDescent="0.2">
      <c r="A5489" s="135" t="s">
        <v>5604</v>
      </c>
      <c r="B5489" s="136">
        <v>305</v>
      </c>
    </row>
    <row r="5490" spans="1:2" x14ac:dyDescent="0.2">
      <c r="A5490" s="135" t="s">
        <v>5605</v>
      </c>
      <c r="B5490" s="136">
        <v>310</v>
      </c>
    </row>
    <row r="5491" spans="1:2" x14ac:dyDescent="0.2">
      <c r="A5491" s="135" t="s">
        <v>5606</v>
      </c>
      <c r="B5491" s="136"/>
    </row>
    <row r="5492" spans="1:2" x14ac:dyDescent="0.2">
      <c r="A5492" s="135" t="s">
        <v>5607</v>
      </c>
      <c r="B5492" s="136"/>
    </row>
    <row r="5493" spans="1:2" x14ac:dyDescent="0.2">
      <c r="A5493" s="135" t="s">
        <v>5608</v>
      </c>
      <c r="B5493" s="136">
        <v>324</v>
      </c>
    </row>
    <row r="5494" spans="1:2" x14ac:dyDescent="0.2">
      <c r="A5494" s="135" t="s">
        <v>5609</v>
      </c>
      <c r="B5494" s="136">
        <v>326</v>
      </c>
    </row>
    <row r="5495" spans="1:2" x14ac:dyDescent="0.2">
      <c r="A5495" s="135" t="s">
        <v>5610</v>
      </c>
      <c r="B5495" s="136">
        <v>337</v>
      </c>
    </row>
    <row r="5496" spans="1:2" x14ac:dyDescent="0.2">
      <c r="A5496" s="135" t="s">
        <v>5611</v>
      </c>
      <c r="B5496" s="136">
        <v>333</v>
      </c>
    </row>
    <row r="5497" spans="1:2" x14ac:dyDescent="0.2">
      <c r="A5497" s="135" t="s">
        <v>5612</v>
      </c>
      <c r="B5497" s="136">
        <v>330</v>
      </c>
    </row>
    <row r="5498" spans="1:2" x14ac:dyDescent="0.2">
      <c r="A5498" s="135" t="s">
        <v>5613</v>
      </c>
      <c r="B5498" s="136"/>
    </row>
    <row r="5499" spans="1:2" x14ac:dyDescent="0.2">
      <c r="A5499" s="135" t="s">
        <v>5614</v>
      </c>
      <c r="B5499" s="136"/>
    </row>
    <row r="5500" spans="1:2" x14ac:dyDescent="0.2">
      <c r="A5500" s="135" t="s">
        <v>5615</v>
      </c>
      <c r="B5500" s="136">
        <v>316</v>
      </c>
    </row>
    <row r="5501" spans="1:2" x14ac:dyDescent="0.2">
      <c r="A5501" s="135" t="s">
        <v>5616</v>
      </c>
      <c r="B5501" s="136">
        <v>309</v>
      </c>
    </row>
    <row r="5502" spans="1:2" x14ac:dyDescent="0.2">
      <c r="A5502" s="135" t="s">
        <v>5617</v>
      </c>
      <c r="B5502" s="136">
        <v>310</v>
      </c>
    </row>
    <row r="5503" spans="1:2" x14ac:dyDescent="0.2">
      <c r="A5503" s="135" t="s">
        <v>5618</v>
      </c>
      <c r="B5503" s="136">
        <v>306</v>
      </c>
    </row>
    <row r="5504" spans="1:2" x14ac:dyDescent="0.2">
      <c r="A5504" s="135" t="s">
        <v>5619</v>
      </c>
      <c r="B5504" s="136">
        <v>300</v>
      </c>
    </row>
    <row r="5505" spans="1:2" x14ac:dyDescent="0.2">
      <c r="A5505" s="135" t="s">
        <v>5620</v>
      </c>
      <c r="B5505" s="136"/>
    </row>
    <row r="5506" spans="1:2" x14ac:dyDescent="0.2">
      <c r="A5506" s="135" t="s">
        <v>5621</v>
      </c>
      <c r="B5506" s="136"/>
    </row>
    <row r="5507" spans="1:2" x14ac:dyDescent="0.2">
      <c r="A5507" s="135" t="s">
        <v>5622</v>
      </c>
      <c r="B5507" s="136"/>
    </row>
    <row r="5508" spans="1:2" x14ac:dyDescent="0.2">
      <c r="A5508" s="135" t="s">
        <v>5623</v>
      </c>
      <c r="B5508" s="136">
        <v>291</v>
      </c>
    </row>
    <row r="5509" spans="1:2" x14ac:dyDescent="0.2">
      <c r="A5509" s="135" t="s">
        <v>5624</v>
      </c>
      <c r="B5509" s="136">
        <v>278</v>
      </c>
    </row>
    <row r="5510" spans="1:2" x14ac:dyDescent="0.2">
      <c r="A5510" s="135" t="s">
        <v>5625</v>
      </c>
      <c r="B5510" s="136">
        <v>282</v>
      </c>
    </row>
    <row r="5511" spans="1:2" x14ac:dyDescent="0.2">
      <c r="A5511" s="135" t="s">
        <v>5626</v>
      </c>
      <c r="B5511" s="136">
        <v>294</v>
      </c>
    </row>
    <row r="5512" spans="1:2" x14ac:dyDescent="0.2">
      <c r="A5512" s="135" t="s">
        <v>5627</v>
      </c>
      <c r="B5512" s="136"/>
    </row>
    <row r="5513" spans="1:2" x14ac:dyDescent="0.2">
      <c r="A5513" s="135" t="s">
        <v>5628</v>
      </c>
      <c r="B5513" s="136"/>
    </row>
    <row r="5514" spans="1:2" x14ac:dyDescent="0.2">
      <c r="A5514" s="135" t="s">
        <v>5629</v>
      </c>
      <c r="B5514" s="136">
        <v>266</v>
      </c>
    </row>
    <row r="5515" spans="1:2" x14ac:dyDescent="0.2">
      <c r="A5515" s="135" t="s">
        <v>5630</v>
      </c>
      <c r="B5515" s="136">
        <v>280</v>
      </c>
    </row>
    <row r="5516" spans="1:2" x14ac:dyDescent="0.2">
      <c r="A5516" s="135" t="s">
        <v>5631</v>
      </c>
      <c r="B5516" s="136">
        <v>291</v>
      </c>
    </row>
    <row r="5517" spans="1:2" x14ac:dyDescent="0.2">
      <c r="A5517" s="135" t="s">
        <v>5632</v>
      </c>
      <c r="B5517" s="136">
        <v>278</v>
      </c>
    </row>
    <row r="5518" spans="1:2" x14ac:dyDescent="0.2">
      <c r="A5518" s="135" t="s">
        <v>5633</v>
      </c>
      <c r="B5518" s="136">
        <v>269</v>
      </c>
    </row>
    <row r="5519" spans="1:2" x14ac:dyDescent="0.2">
      <c r="A5519" s="135" t="s">
        <v>5634</v>
      </c>
      <c r="B5519" s="136"/>
    </row>
    <row r="5520" spans="1:2" x14ac:dyDescent="0.2">
      <c r="A5520" s="135" t="s">
        <v>5635</v>
      </c>
      <c r="B5520" s="136"/>
    </row>
    <row r="5521" spans="1:2" x14ac:dyDescent="0.2">
      <c r="A5521" s="135" t="s">
        <v>5636</v>
      </c>
      <c r="B5521" s="136">
        <v>266</v>
      </c>
    </row>
    <row r="5522" spans="1:2" x14ac:dyDescent="0.2">
      <c r="A5522" s="135" t="s">
        <v>5637</v>
      </c>
      <c r="B5522" s="136">
        <v>264</v>
      </c>
    </row>
    <row r="5523" spans="1:2" x14ac:dyDescent="0.2">
      <c r="A5523" s="135" t="s">
        <v>5638</v>
      </c>
      <c r="B5523" s="136">
        <v>260</v>
      </c>
    </row>
    <row r="5524" spans="1:2" x14ac:dyDescent="0.2">
      <c r="A5524" s="135" t="s">
        <v>5639</v>
      </c>
      <c r="B5524" s="136">
        <v>260</v>
      </c>
    </row>
    <row r="5525" spans="1:2" x14ac:dyDescent="0.2">
      <c r="A5525" s="135" t="s">
        <v>5640</v>
      </c>
      <c r="B5525" s="136">
        <v>265</v>
      </c>
    </row>
    <row r="5526" spans="1:2" x14ac:dyDescent="0.2">
      <c r="A5526" s="135" t="s">
        <v>5641</v>
      </c>
      <c r="B5526" s="136"/>
    </row>
    <row r="5527" spans="1:2" x14ac:dyDescent="0.2">
      <c r="A5527" s="135" t="s">
        <v>5642</v>
      </c>
      <c r="B5527" s="136"/>
    </row>
    <row r="5528" spans="1:2" x14ac:dyDescent="0.2">
      <c r="A5528" s="135" t="s">
        <v>5643</v>
      </c>
      <c r="B5528" s="136">
        <v>274</v>
      </c>
    </row>
    <row r="5529" spans="1:2" x14ac:dyDescent="0.2">
      <c r="A5529" s="135" t="s">
        <v>5644</v>
      </c>
      <c r="B5529" s="136">
        <v>281</v>
      </c>
    </row>
    <row r="5530" spans="1:2" x14ac:dyDescent="0.2">
      <c r="A5530" s="135" t="s">
        <v>5645</v>
      </c>
      <c r="B5530" s="136">
        <v>294</v>
      </c>
    </row>
    <row r="5531" spans="1:2" x14ac:dyDescent="0.2">
      <c r="A5531" s="135" t="s">
        <v>5646</v>
      </c>
      <c r="B5531" s="136">
        <v>285</v>
      </c>
    </row>
    <row r="5532" spans="1:2" x14ac:dyDescent="0.2">
      <c r="A5532" s="135" t="s">
        <v>5647</v>
      </c>
      <c r="B5532" s="136">
        <v>291</v>
      </c>
    </row>
    <row r="5533" spans="1:2" x14ac:dyDescent="0.2">
      <c r="A5533" s="135" t="s">
        <v>5648</v>
      </c>
      <c r="B5533" s="136"/>
    </row>
    <row r="5534" spans="1:2" x14ac:dyDescent="0.2">
      <c r="A5534" s="135" t="s">
        <v>5649</v>
      </c>
      <c r="B5534" s="136"/>
    </row>
    <row r="5535" spans="1:2" x14ac:dyDescent="0.2">
      <c r="A5535" s="135" t="s">
        <v>5650</v>
      </c>
      <c r="B5535" s="136">
        <v>309</v>
      </c>
    </row>
    <row r="5536" spans="1:2" x14ac:dyDescent="0.2">
      <c r="A5536" s="135" t="s">
        <v>5651</v>
      </c>
      <c r="B5536" s="136">
        <v>309</v>
      </c>
    </row>
    <row r="5537" spans="1:2" x14ac:dyDescent="0.2">
      <c r="A5537" s="135" t="s">
        <v>5652</v>
      </c>
      <c r="B5537" s="136">
        <v>294</v>
      </c>
    </row>
    <row r="5538" spans="1:2" x14ac:dyDescent="0.2">
      <c r="A5538" s="135" t="s">
        <v>5653</v>
      </c>
      <c r="B5538" s="136">
        <v>295</v>
      </c>
    </row>
    <row r="5539" spans="1:2" x14ac:dyDescent="0.2">
      <c r="A5539" s="135" t="s">
        <v>5654</v>
      </c>
      <c r="B5539" s="136">
        <v>290</v>
      </c>
    </row>
    <row r="5540" spans="1:2" x14ac:dyDescent="0.2">
      <c r="A5540" s="135" t="s">
        <v>5655</v>
      </c>
      <c r="B5540" s="136"/>
    </row>
    <row r="5541" spans="1:2" x14ac:dyDescent="0.2">
      <c r="A5541" s="135" t="s">
        <v>5656</v>
      </c>
      <c r="B5541" s="136"/>
    </row>
    <row r="5542" spans="1:2" x14ac:dyDescent="0.2">
      <c r="A5542" s="135" t="s">
        <v>5657</v>
      </c>
      <c r="B5542" s="136">
        <v>279</v>
      </c>
    </row>
    <row r="5543" spans="1:2" x14ac:dyDescent="0.2">
      <c r="A5543" s="135" t="s">
        <v>5658</v>
      </c>
      <c r="B5543" s="136">
        <v>284</v>
      </c>
    </row>
    <row r="5544" spans="1:2" x14ac:dyDescent="0.2">
      <c r="A5544" s="135" t="s">
        <v>5659</v>
      </c>
      <c r="B5544" s="136">
        <v>277</v>
      </c>
    </row>
    <row r="5545" spans="1:2" x14ac:dyDescent="0.2">
      <c r="A5545" s="135" t="s">
        <v>5660</v>
      </c>
      <c r="B5545" s="136">
        <v>288</v>
      </c>
    </row>
    <row r="5546" spans="1:2" x14ac:dyDescent="0.2">
      <c r="A5546" s="135" t="s">
        <v>5661</v>
      </c>
      <c r="B5546" s="136"/>
    </row>
    <row r="5547" spans="1:2" x14ac:dyDescent="0.2">
      <c r="A5547" s="135" t="s">
        <v>5662</v>
      </c>
      <c r="B5547" s="136"/>
    </row>
    <row r="5548" spans="1:2" x14ac:dyDescent="0.2">
      <c r="A5548" s="135" t="s">
        <v>5663</v>
      </c>
      <c r="B5548" s="136"/>
    </row>
    <row r="5549" spans="1:2" x14ac:dyDescent="0.2">
      <c r="A5549" s="135" t="s">
        <v>5664</v>
      </c>
      <c r="B5549" s="136">
        <v>286</v>
      </c>
    </row>
    <row r="5550" spans="1:2" x14ac:dyDescent="0.2">
      <c r="A5550" s="135" t="s">
        <v>5665</v>
      </c>
      <c r="B5550" s="136">
        <v>286</v>
      </c>
    </row>
    <row r="5551" spans="1:2" x14ac:dyDescent="0.2">
      <c r="A5551" s="135" t="s">
        <v>5666</v>
      </c>
      <c r="B5551" s="136">
        <v>306</v>
      </c>
    </row>
    <row r="5552" spans="1:2" x14ac:dyDescent="0.2">
      <c r="A5552" s="135" t="s">
        <v>5667</v>
      </c>
      <c r="B5552" s="136">
        <v>290</v>
      </c>
    </row>
    <row r="5553" spans="1:2" x14ac:dyDescent="0.2">
      <c r="A5553" s="135" t="s">
        <v>5668</v>
      </c>
      <c r="B5553" s="136">
        <v>303</v>
      </c>
    </row>
    <row r="5554" spans="1:2" x14ac:dyDescent="0.2">
      <c r="A5554" s="135" t="s">
        <v>5669</v>
      </c>
      <c r="B5554" s="136"/>
    </row>
    <row r="5555" spans="1:2" x14ac:dyDescent="0.2">
      <c r="A5555" s="135" t="s">
        <v>5670</v>
      </c>
      <c r="B5555" s="136"/>
    </row>
    <row r="5556" spans="1:2" x14ac:dyDescent="0.2">
      <c r="A5556" s="135" t="s">
        <v>5671</v>
      </c>
      <c r="B5556" s="136">
        <v>293</v>
      </c>
    </row>
    <row r="5557" spans="1:2" x14ac:dyDescent="0.2">
      <c r="A5557" s="135" t="s">
        <v>5672</v>
      </c>
      <c r="B5557" s="136">
        <v>278</v>
      </c>
    </row>
    <row r="5558" spans="1:2" x14ac:dyDescent="0.2">
      <c r="A5558" s="135" t="s">
        <v>5673</v>
      </c>
      <c r="B5558" s="136">
        <v>261</v>
      </c>
    </row>
    <row r="5559" spans="1:2" x14ac:dyDescent="0.2">
      <c r="A5559" s="135" t="s">
        <v>5674</v>
      </c>
      <c r="B5559" s="136">
        <v>263</v>
      </c>
    </row>
    <row r="5560" spans="1:2" x14ac:dyDescent="0.2">
      <c r="A5560" s="135" t="s">
        <v>5675</v>
      </c>
      <c r="B5560" s="136">
        <v>250</v>
      </c>
    </row>
    <row r="5561" spans="1:2" x14ac:dyDescent="0.2">
      <c r="A5561" s="135" t="s">
        <v>5676</v>
      </c>
      <c r="B5561" s="136"/>
    </row>
    <row r="5562" spans="1:2" x14ac:dyDescent="0.2">
      <c r="A5562" s="135" t="s">
        <v>5677</v>
      </c>
      <c r="B5562" s="136"/>
    </row>
    <row r="5563" spans="1:2" x14ac:dyDescent="0.2">
      <c r="A5563" s="135" t="s">
        <v>5678</v>
      </c>
      <c r="B5563" s="136">
        <v>257</v>
      </c>
    </row>
    <row r="5564" spans="1:2" x14ac:dyDescent="0.2">
      <c r="A5564" s="135" t="s">
        <v>5679</v>
      </c>
      <c r="B5564" s="136">
        <v>269</v>
      </c>
    </row>
    <row r="5565" spans="1:2" x14ac:dyDescent="0.2">
      <c r="A5565" s="135" t="s">
        <v>5680</v>
      </c>
      <c r="B5565" s="136">
        <v>263</v>
      </c>
    </row>
    <row r="5566" spans="1:2" x14ac:dyDescent="0.2">
      <c r="A5566" s="135" t="s">
        <v>5681</v>
      </c>
      <c r="B5566" s="136">
        <v>244</v>
      </c>
    </row>
    <row r="5567" spans="1:2" x14ac:dyDescent="0.2">
      <c r="A5567" s="135" t="s">
        <v>5682</v>
      </c>
      <c r="B5567" s="136">
        <v>249</v>
      </c>
    </row>
    <row r="5568" spans="1:2" x14ac:dyDescent="0.2">
      <c r="A5568" s="135" t="s">
        <v>5683</v>
      </c>
      <c r="B5568" s="136"/>
    </row>
    <row r="5569" spans="1:2" x14ac:dyDescent="0.2">
      <c r="A5569" s="135" t="s">
        <v>5684</v>
      </c>
      <c r="B5569" s="136"/>
    </row>
    <row r="5570" spans="1:2" x14ac:dyDescent="0.2">
      <c r="A5570" s="135" t="s">
        <v>5685</v>
      </c>
      <c r="B5570" s="136">
        <v>244</v>
      </c>
    </row>
    <row r="5571" spans="1:2" x14ac:dyDescent="0.2">
      <c r="A5571" s="135" t="s">
        <v>5686</v>
      </c>
      <c r="B5571" s="136">
        <v>248</v>
      </c>
    </row>
    <row r="5572" spans="1:2" x14ac:dyDescent="0.2">
      <c r="A5572" s="135" t="s">
        <v>5687</v>
      </c>
      <c r="B5572" s="136">
        <v>253</v>
      </c>
    </row>
    <row r="5573" spans="1:2" x14ac:dyDescent="0.2">
      <c r="A5573" s="135" t="s">
        <v>5688</v>
      </c>
      <c r="B5573" s="136">
        <v>254</v>
      </c>
    </row>
    <row r="5574" spans="1:2" x14ac:dyDescent="0.2">
      <c r="A5574" s="135" t="s">
        <v>5689</v>
      </c>
      <c r="B5574" s="136">
        <v>265</v>
      </c>
    </row>
    <row r="5575" spans="1:2" x14ac:dyDescent="0.2">
      <c r="A5575" s="135" t="s">
        <v>5690</v>
      </c>
      <c r="B5575" s="136"/>
    </row>
    <row r="5576" spans="1:2" x14ac:dyDescent="0.2">
      <c r="A5576" s="135" t="s">
        <v>5691</v>
      </c>
      <c r="B5576" s="136"/>
    </row>
    <row r="5577" spans="1:2" x14ac:dyDescent="0.2">
      <c r="A5577" s="135" t="s">
        <v>5692</v>
      </c>
      <c r="B5577" s="136">
        <v>243</v>
      </c>
    </row>
    <row r="5578" spans="1:2" x14ac:dyDescent="0.2">
      <c r="A5578" s="135" t="s">
        <v>5693</v>
      </c>
      <c r="B5578" s="136">
        <v>238</v>
      </c>
    </row>
    <row r="5579" spans="1:2" x14ac:dyDescent="0.2">
      <c r="A5579" s="135" t="s">
        <v>5694</v>
      </c>
      <c r="B5579" s="136">
        <v>230</v>
      </c>
    </row>
    <row r="5580" spans="1:2" x14ac:dyDescent="0.2">
      <c r="A5580" s="135" t="s">
        <v>5695</v>
      </c>
      <c r="B5580" s="136">
        <v>238</v>
      </c>
    </row>
    <row r="5581" spans="1:2" x14ac:dyDescent="0.2">
      <c r="A5581" s="135" t="s">
        <v>5696</v>
      </c>
      <c r="B5581" s="136">
        <v>228</v>
      </c>
    </row>
    <row r="5582" spans="1:2" x14ac:dyDescent="0.2">
      <c r="A5582" s="135" t="s">
        <v>5697</v>
      </c>
      <c r="B5582" s="136"/>
    </row>
    <row r="5583" spans="1:2" x14ac:dyDescent="0.2">
      <c r="A5583" s="135" t="s">
        <v>5698</v>
      </c>
      <c r="B5583" s="136"/>
    </row>
    <row r="5584" spans="1:2" x14ac:dyDescent="0.2">
      <c r="A5584" s="135" t="s">
        <v>5699</v>
      </c>
      <c r="B5584" s="136">
        <v>238</v>
      </c>
    </row>
    <row r="5585" spans="1:2" x14ac:dyDescent="0.2">
      <c r="A5585" s="135" t="s">
        <v>5700</v>
      </c>
      <c r="B5585" s="136">
        <v>248</v>
      </c>
    </row>
    <row r="5586" spans="1:2" x14ac:dyDescent="0.2">
      <c r="A5586" s="135" t="s">
        <v>5701</v>
      </c>
      <c r="B5586" s="136">
        <v>246</v>
      </c>
    </row>
    <row r="5587" spans="1:2" x14ac:dyDescent="0.2">
      <c r="A5587" s="135" t="s">
        <v>5702</v>
      </c>
      <c r="B5587" s="136">
        <v>254</v>
      </c>
    </row>
    <row r="5588" spans="1:2" x14ac:dyDescent="0.2">
      <c r="A5588" s="135" t="s">
        <v>5703</v>
      </c>
      <c r="B5588" s="136">
        <v>256</v>
      </c>
    </row>
    <row r="5589" spans="1:2" x14ac:dyDescent="0.2">
      <c r="A5589" s="135" t="s">
        <v>5704</v>
      </c>
      <c r="B5589" s="136"/>
    </row>
    <row r="5590" spans="1:2" x14ac:dyDescent="0.2">
      <c r="A5590" s="135" t="s">
        <v>5705</v>
      </c>
      <c r="B5590" s="136"/>
    </row>
    <row r="5591" spans="1:2" x14ac:dyDescent="0.2">
      <c r="A5591" s="135" t="s">
        <v>5706</v>
      </c>
      <c r="B5591" s="136">
        <v>261</v>
      </c>
    </row>
    <row r="5592" spans="1:2" x14ac:dyDescent="0.2">
      <c r="A5592" s="135" t="s">
        <v>5707</v>
      </c>
      <c r="B5592" s="136">
        <v>255</v>
      </c>
    </row>
    <row r="5593" spans="1:2" x14ac:dyDescent="0.2">
      <c r="A5593" s="135" t="s">
        <v>5708</v>
      </c>
      <c r="B5593" s="136">
        <v>264</v>
      </c>
    </row>
    <row r="5594" spans="1:2" x14ac:dyDescent="0.2">
      <c r="A5594" s="135" t="s">
        <v>5709</v>
      </c>
      <c r="B5594" s="136">
        <v>266</v>
      </c>
    </row>
    <row r="5595" spans="1:2" x14ac:dyDescent="0.2">
      <c r="A5595" s="135" t="s">
        <v>5710</v>
      </c>
      <c r="B5595" s="136">
        <v>253</v>
      </c>
    </row>
    <row r="5596" spans="1:2" x14ac:dyDescent="0.2">
      <c r="A5596" s="135" t="s">
        <v>5711</v>
      </c>
      <c r="B5596" s="136"/>
    </row>
    <row r="5597" spans="1:2" x14ac:dyDescent="0.2">
      <c r="A5597" s="135" t="s">
        <v>5712</v>
      </c>
      <c r="B5597" s="136"/>
    </row>
    <row r="5598" spans="1:2" x14ac:dyDescent="0.2">
      <c r="A5598" s="135" t="s">
        <v>5713</v>
      </c>
      <c r="B5598" s="136">
        <v>254</v>
      </c>
    </row>
    <row r="5599" spans="1:2" x14ac:dyDescent="0.2">
      <c r="A5599" s="135" t="s">
        <v>5714</v>
      </c>
      <c r="B5599" s="136">
        <v>262</v>
      </c>
    </row>
    <row r="5600" spans="1:2" x14ac:dyDescent="0.2">
      <c r="A5600" s="135" t="s">
        <v>5715</v>
      </c>
      <c r="B5600" s="136">
        <v>266</v>
      </c>
    </row>
    <row r="5601" spans="1:2" x14ac:dyDescent="0.2">
      <c r="A5601" s="135" t="s">
        <v>5716</v>
      </c>
      <c r="B5601" s="136">
        <v>263</v>
      </c>
    </row>
    <row r="5602" spans="1:2" x14ac:dyDescent="0.2">
      <c r="A5602" s="135" t="s">
        <v>5717</v>
      </c>
      <c r="B5602" s="136">
        <v>267</v>
      </c>
    </row>
    <row r="5603" spans="1:2" x14ac:dyDescent="0.2">
      <c r="A5603" s="135" t="s">
        <v>5718</v>
      </c>
      <c r="B5603" s="136"/>
    </row>
    <row r="5604" spans="1:2" x14ac:dyDescent="0.2">
      <c r="A5604" s="135" t="s">
        <v>5719</v>
      </c>
      <c r="B5604" s="136"/>
    </row>
    <row r="5605" spans="1:2" x14ac:dyDescent="0.2">
      <c r="A5605" s="135" t="s">
        <v>5720</v>
      </c>
      <c r="B5605" s="136">
        <v>271</v>
      </c>
    </row>
    <row r="5606" spans="1:2" x14ac:dyDescent="0.2">
      <c r="A5606" s="135" t="s">
        <v>5721</v>
      </c>
      <c r="B5606" s="136">
        <v>272</v>
      </c>
    </row>
    <row r="5607" spans="1:2" x14ac:dyDescent="0.2">
      <c r="A5607" s="135" t="s">
        <v>5722</v>
      </c>
      <c r="B5607" s="136">
        <v>276</v>
      </c>
    </row>
    <row r="5608" spans="1:2" x14ac:dyDescent="0.2">
      <c r="A5608" s="135" t="s">
        <v>5723</v>
      </c>
      <c r="B5608" s="136">
        <v>265</v>
      </c>
    </row>
    <row r="5609" spans="1:2" x14ac:dyDescent="0.2">
      <c r="A5609" s="135" t="s">
        <v>5724</v>
      </c>
      <c r="B5609" s="136">
        <v>260</v>
      </c>
    </row>
    <row r="5610" spans="1:2" x14ac:dyDescent="0.2">
      <c r="A5610" s="135" t="s">
        <v>5725</v>
      </c>
      <c r="B5610" s="136"/>
    </row>
    <row r="5611" spans="1:2" x14ac:dyDescent="0.2">
      <c r="A5611" s="135" t="s">
        <v>5726</v>
      </c>
      <c r="B5611" s="136"/>
    </row>
    <row r="5612" spans="1:2" x14ac:dyDescent="0.2">
      <c r="A5612" s="135" t="s">
        <v>5727</v>
      </c>
      <c r="B5612" s="136"/>
    </row>
    <row r="5613" spans="1:2" x14ac:dyDescent="0.2">
      <c r="A5613" s="135" t="s">
        <v>5728</v>
      </c>
      <c r="B5613" s="136">
        <v>241</v>
      </c>
    </row>
    <row r="5614" spans="1:2" x14ac:dyDescent="0.2">
      <c r="A5614" s="135" t="s">
        <v>5729</v>
      </c>
      <c r="B5614" s="136">
        <v>239</v>
      </c>
    </row>
    <row r="5615" spans="1:2" x14ac:dyDescent="0.2">
      <c r="A5615" s="135" t="s">
        <v>5730</v>
      </c>
      <c r="B5615" s="136">
        <v>249</v>
      </c>
    </row>
    <row r="5616" spans="1:2" x14ac:dyDescent="0.2">
      <c r="A5616" s="135" t="s">
        <v>5731</v>
      </c>
      <c r="B5616" s="136">
        <v>243</v>
      </c>
    </row>
    <row r="5617" spans="1:2" x14ac:dyDescent="0.2">
      <c r="A5617" s="135" t="s">
        <v>5732</v>
      </c>
      <c r="B5617" s="136"/>
    </row>
    <row r="5618" spans="1:2" x14ac:dyDescent="0.2">
      <c r="A5618" s="135" t="s">
        <v>5733</v>
      </c>
      <c r="B5618" s="136"/>
    </row>
    <row r="5619" spans="1:2" x14ac:dyDescent="0.2">
      <c r="A5619" s="135" t="s">
        <v>5734</v>
      </c>
      <c r="B5619" s="136">
        <v>234</v>
      </c>
    </row>
    <row r="5620" spans="1:2" x14ac:dyDescent="0.2">
      <c r="A5620" s="135" t="s">
        <v>5735</v>
      </c>
      <c r="B5620" s="136">
        <v>226</v>
      </c>
    </row>
    <row r="5621" spans="1:2" x14ac:dyDescent="0.2">
      <c r="A5621" s="135" t="s">
        <v>5736</v>
      </c>
      <c r="B5621" s="136">
        <v>216</v>
      </c>
    </row>
    <row r="5622" spans="1:2" x14ac:dyDescent="0.2">
      <c r="A5622" s="135" t="s">
        <v>5737</v>
      </c>
      <c r="B5622" s="136">
        <v>228</v>
      </c>
    </row>
    <row r="5623" spans="1:2" x14ac:dyDescent="0.2">
      <c r="A5623" s="135" t="s">
        <v>5738</v>
      </c>
      <c r="B5623" s="136">
        <v>222</v>
      </c>
    </row>
    <row r="5624" spans="1:2" x14ac:dyDescent="0.2">
      <c r="A5624" s="135" t="s">
        <v>5739</v>
      </c>
      <c r="B5624" s="136"/>
    </row>
    <row r="5625" spans="1:2" x14ac:dyDescent="0.2">
      <c r="A5625" s="135" t="s">
        <v>5740</v>
      </c>
      <c r="B5625" s="136"/>
    </row>
    <row r="5626" spans="1:2" x14ac:dyDescent="0.2">
      <c r="A5626" s="135" t="s">
        <v>5741</v>
      </c>
      <c r="B5626" s="136">
        <v>224</v>
      </c>
    </row>
    <row r="5627" spans="1:2" x14ac:dyDescent="0.2">
      <c r="A5627" s="135" t="s">
        <v>5742</v>
      </c>
      <c r="B5627" s="136">
        <v>224</v>
      </c>
    </row>
    <row r="5628" spans="1:2" x14ac:dyDescent="0.2">
      <c r="A5628" s="135" t="s">
        <v>5743</v>
      </c>
      <c r="B5628" s="136">
        <v>228</v>
      </c>
    </row>
    <row r="5629" spans="1:2" x14ac:dyDescent="0.2">
      <c r="A5629" s="135" t="s">
        <v>5744</v>
      </c>
      <c r="B5629" s="136">
        <v>234</v>
      </c>
    </row>
    <row r="5630" spans="1:2" x14ac:dyDescent="0.2">
      <c r="A5630" s="135" t="s">
        <v>5745</v>
      </c>
      <c r="B5630" s="136">
        <v>240</v>
      </c>
    </row>
    <row r="5631" spans="1:2" x14ac:dyDescent="0.2">
      <c r="A5631" s="135" t="s">
        <v>5746</v>
      </c>
      <c r="B5631" s="136"/>
    </row>
    <row r="5632" spans="1:2" x14ac:dyDescent="0.2">
      <c r="A5632" s="135" t="s">
        <v>5747</v>
      </c>
      <c r="B5632" s="136"/>
    </row>
    <row r="5633" spans="1:2" x14ac:dyDescent="0.2">
      <c r="A5633" s="135" t="s">
        <v>5748</v>
      </c>
      <c r="B5633" s="136">
        <v>240</v>
      </c>
    </row>
    <row r="5634" spans="1:2" x14ac:dyDescent="0.2">
      <c r="A5634" s="135" t="s">
        <v>5749</v>
      </c>
      <c r="B5634" s="136">
        <v>240</v>
      </c>
    </row>
    <row r="5635" spans="1:2" x14ac:dyDescent="0.2">
      <c r="A5635" s="135" t="s">
        <v>5750</v>
      </c>
      <c r="B5635" s="136">
        <v>234</v>
      </c>
    </row>
    <row r="5636" spans="1:2" x14ac:dyDescent="0.2">
      <c r="A5636" s="135" t="s">
        <v>5751</v>
      </c>
      <c r="B5636" s="136">
        <v>251</v>
      </c>
    </row>
    <row r="5637" spans="1:2" x14ac:dyDescent="0.2">
      <c r="A5637" s="135" t="s">
        <v>5752</v>
      </c>
      <c r="B5637" s="136">
        <v>249</v>
      </c>
    </row>
    <row r="5638" spans="1:2" x14ac:dyDescent="0.2">
      <c r="A5638" s="135" t="s">
        <v>5753</v>
      </c>
      <c r="B5638" s="136"/>
    </row>
    <row r="5639" spans="1:2" x14ac:dyDescent="0.2">
      <c r="A5639" s="135" t="s">
        <v>5754</v>
      </c>
      <c r="B5639" s="136"/>
    </row>
    <row r="5640" spans="1:2" x14ac:dyDescent="0.2">
      <c r="A5640" s="135" t="s">
        <v>5755</v>
      </c>
      <c r="B5640" s="136">
        <v>238</v>
      </c>
    </row>
    <row r="5641" spans="1:2" x14ac:dyDescent="0.2">
      <c r="A5641" s="135" t="s">
        <v>5756</v>
      </c>
      <c r="B5641" s="136">
        <v>233</v>
      </c>
    </row>
    <row r="5642" spans="1:2" x14ac:dyDescent="0.2">
      <c r="A5642" s="135" t="s">
        <v>5757</v>
      </c>
      <c r="B5642" s="136">
        <v>238</v>
      </c>
    </row>
    <row r="5643" spans="1:2" x14ac:dyDescent="0.2">
      <c r="A5643" s="135" t="s">
        <v>5758</v>
      </c>
      <c r="B5643" s="136">
        <v>220</v>
      </c>
    </row>
    <row r="5644" spans="1:2" x14ac:dyDescent="0.2">
      <c r="A5644" s="135" t="s">
        <v>5759</v>
      </c>
      <c r="B5644" s="136">
        <v>213</v>
      </c>
    </row>
    <row r="5645" spans="1:2" x14ac:dyDescent="0.2">
      <c r="A5645" s="135" t="s">
        <v>5760</v>
      </c>
      <c r="B5645" s="136"/>
    </row>
    <row r="5646" spans="1:2" x14ac:dyDescent="0.2">
      <c r="A5646" s="135" t="s">
        <v>5761</v>
      </c>
      <c r="B5646" s="136"/>
    </row>
    <row r="5647" spans="1:2" x14ac:dyDescent="0.2">
      <c r="A5647" s="135" t="s">
        <v>5762</v>
      </c>
      <c r="B5647" s="136"/>
    </row>
    <row r="5648" spans="1:2" x14ac:dyDescent="0.2">
      <c r="A5648" s="135" t="s">
        <v>5763</v>
      </c>
      <c r="B5648" s="136">
        <v>218</v>
      </c>
    </row>
    <row r="5649" spans="1:2" x14ac:dyDescent="0.2">
      <c r="A5649" s="135" t="s">
        <v>5764</v>
      </c>
      <c r="B5649" s="136">
        <v>206</v>
      </c>
    </row>
    <row r="5650" spans="1:2" x14ac:dyDescent="0.2">
      <c r="A5650" s="135" t="s">
        <v>5765</v>
      </c>
      <c r="B5650" s="136">
        <v>207</v>
      </c>
    </row>
    <row r="5651" spans="1:2" x14ac:dyDescent="0.2">
      <c r="A5651" s="135" t="s">
        <v>5766</v>
      </c>
      <c r="B5651" s="136">
        <v>216</v>
      </c>
    </row>
    <row r="5652" spans="1:2" x14ac:dyDescent="0.2">
      <c r="A5652" s="135" t="s">
        <v>5767</v>
      </c>
      <c r="B5652" s="136"/>
    </row>
    <row r="5653" spans="1:2" x14ac:dyDescent="0.2">
      <c r="A5653" s="135" t="s">
        <v>5768</v>
      </c>
      <c r="B5653" s="136"/>
    </row>
    <row r="5654" spans="1:2" x14ac:dyDescent="0.2">
      <c r="A5654" s="135" t="s">
        <v>5769</v>
      </c>
      <c r="B5654" s="136">
        <v>218</v>
      </c>
    </row>
    <row r="5655" spans="1:2" x14ac:dyDescent="0.2">
      <c r="A5655" s="135" t="s">
        <v>5770</v>
      </c>
      <c r="B5655" s="136">
        <v>224</v>
      </c>
    </row>
    <row r="5656" spans="1:2" x14ac:dyDescent="0.2">
      <c r="A5656" s="135" t="s">
        <v>5771</v>
      </c>
      <c r="B5656" s="136">
        <v>221</v>
      </c>
    </row>
    <row r="5657" spans="1:2" x14ac:dyDescent="0.2">
      <c r="A5657" s="135" t="s">
        <v>5772</v>
      </c>
      <c r="B5657" s="136">
        <v>222</v>
      </c>
    </row>
    <row r="5658" spans="1:2" x14ac:dyDescent="0.2">
      <c r="A5658" s="135" t="s">
        <v>5773</v>
      </c>
      <c r="B5658" s="136">
        <v>224</v>
      </c>
    </row>
    <row r="5659" spans="1:2" x14ac:dyDescent="0.2">
      <c r="A5659" s="135" t="s">
        <v>5774</v>
      </c>
      <c r="B5659" s="136"/>
    </row>
    <row r="5660" spans="1:2" x14ac:dyDescent="0.2">
      <c r="A5660" s="135" t="s">
        <v>5775</v>
      </c>
      <c r="B5660" s="136"/>
    </row>
    <row r="5661" spans="1:2" x14ac:dyDescent="0.2">
      <c r="A5661" s="135" t="s">
        <v>5776</v>
      </c>
      <c r="B5661" s="136">
        <v>221</v>
      </c>
    </row>
    <row r="5662" spans="1:2" x14ac:dyDescent="0.2">
      <c r="A5662" s="135" t="s">
        <v>5777</v>
      </c>
      <c r="B5662" s="136">
        <v>239</v>
      </c>
    </row>
    <row r="5663" spans="1:2" x14ac:dyDescent="0.2">
      <c r="A5663" s="135" t="s">
        <v>5778</v>
      </c>
      <c r="B5663" s="136">
        <v>247</v>
      </c>
    </row>
    <row r="5664" spans="1:2" x14ac:dyDescent="0.2">
      <c r="A5664" s="135" t="s">
        <v>5779</v>
      </c>
      <c r="B5664" s="136">
        <v>231</v>
      </c>
    </row>
    <row r="5665" spans="1:2" x14ac:dyDescent="0.2">
      <c r="A5665" s="135" t="s">
        <v>5780</v>
      </c>
      <c r="B5665" s="136">
        <v>240</v>
      </c>
    </row>
    <row r="5666" spans="1:2" x14ac:dyDescent="0.2">
      <c r="A5666" s="135" t="s">
        <v>5781</v>
      </c>
      <c r="B5666" s="136"/>
    </row>
    <row r="5667" spans="1:2" x14ac:dyDescent="0.2">
      <c r="A5667" s="135" t="s">
        <v>5782</v>
      </c>
      <c r="B5667" s="136"/>
    </row>
    <row r="5668" spans="1:2" x14ac:dyDescent="0.2">
      <c r="A5668" s="135" t="s">
        <v>5783</v>
      </c>
      <c r="B5668" s="136">
        <v>238</v>
      </c>
    </row>
    <row r="5669" spans="1:2" x14ac:dyDescent="0.2">
      <c r="A5669" s="135" t="s">
        <v>5784</v>
      </c>
      <c r="B5669" s="136">
        <v>236</v>
      </c>
    </row>
    <row r="5670" spans="1:2" x14ac:dyDescent="0.2">
      <c r="A5670" s="135" t="s">
        <v>5785</v>
      </c>
      <c r="B5670" s="136">
        <v>225</v>
      </c>
    </row>
    <row r="5671" spans="1:2" x14ac:dyDescent="0.2">
      <c r="A5671" s="135" t="s">
        <v>5786</v>
      </c>
      <c r="B5671" s="136">
        <v>228</v>
      </c>
    </row>
    <row r="5672" spans="1:2" x14ac:dyDescent="0.2">
      <c r="A5672" s="135" t="s">
        <v>5787</v>
      </c>
      <c r="B5672" s="136">
        <v>228</v>
      </c>
    </row>
    <row r="5673" spans="1:2" x14ac:dyDescent="0.2">
      <c r="A5673" s="135" t="s">
        <v>5788</v>
      </c>
      <c r="B5673" s="136"/>
    </row>
    <row r="5674" spans="1:2" x14ac:dyDescent="0.2">
      <c r="A5674" s="135" t="s">
        <v>5789</v>
      </c>
      <c r="B5674" s="136"/>
    </row>
    <row r="5675" spans="1:2" x14ac:dyDescent="0.2">
      <c r="A5675" s="135" t="s">
        <v>5790</v>
      </c>
      <c r="B5675" s="136">
        <v>217</v>
      </c>
    </row>
    <row r="5676" spans="1:2" x14ac:dyDescent="0.2">
      <c r="A5676" s="135" t="s">
        <v>5791</v>
      </c>
      <c r="B5676" s="136">
        <v>212</v>
      </c>
    </row>
    <row r="5677" spans="1:2" x14ac:dyDescent="0.2">
      <c r="A5677" s="135" t="s">
        <v>5792</v>
      </c>
      <c r="B5677" s="136"/>
    </row>
    <row r="5678" spans="1:2" x14ac:dyDescent="0.2">
      <c r="A5678" s="135" t="s">
        <v>5793</v>
      </c>
      <c r="B5678" s="136">
        <v>216</v>
      </c>
    </row>
    <row r="5679" spans="1:2" x14ac:dyDescent="0.2">
      <c r="A5679" s="135" t="s">
        <v>5794</v>
      </c>
      <c r="B5679" s="136">
        <v>219</v>
      </c>
    </row>
    <row r="5680" spans="1:2" x14ac:dyDescent="0.2">
      <c r="A5680" s="135" t="s">
        <v>5795</v>
      </c>
      <c r="B5680" s="136"/>
    </row>
    <row r="5681" spans="1:2" x14ac:dyDescent="0.2">
      <c r="A5681" s="135" t="s">
        <v>5796</v>
      </c>
      <c r="B5681" s="136"/>
    </row>
    <row r="5682" spans="1:2" x14ac:dyDescent="0.2">
      <c r="A5682" s="135" t="s">
        <v>5797</v>
      </c>
      <c r="B5682" s="136">
        <v>220</v>
      </c>
    </row>
    <row r="5683" spans="1:2" x14ac:dyDescent="0.2">
      <c r="A5683" s="135" t="s">
        <v>5798</v>
      </c>
      <c r="B5683" s="136">
        <v>220</v>
      </c>
    </row>
    <row r="5684" spans="1:2" x14ac:dyDescent="0.2">
      <c r="A5684" s="135" t="s">
        <v>5799</v>
      </c>
      <c r="B5684" s="136">
        <v>216</v>
      </c>
    </row>
    <row r="5685" spans="1:2" x14ac:dyDescent="0.2">
      <c r="A5685" s="135" t="s">
        <v>5800</v>
      </c>
      <c r="B5685" s="136">
        <v>219</v>
      </c>
    </row>
    <row r="5686" spans="1:2" x14ac:dyDescent="0.2">
      <c r="A5686" s="135" t="s">
        <v>5801</v>
      </c>
      <c r="B5686" s="136">
        <v>217</v>
      </c>
    </row>
    <row r="5687" spans="1:2" x14ac:dyDescent="0.2">
      <c r="A5687" s="135" t="s">
        <v>5802</v>
      </c>
      <c r="B5687" s="136"/>
    </row>
    <row r="5688" spans="1:2" x14ac:dyDescent="0.2">
      <c r="A5688" s="135" t="s">
        <v>5803</v>
      </c>
      <c r="B5688" s="136"/>
    </row>
    <row r="5689" spans="1:2" x14ac:dyDescent="0.2">
      <c r="A5689" s="135" t="s">
        <v>5804</v>
      </c>
      <c r="B5689" s="136">
        <v>213</v>
      </c>
    </row>
    <row r="5690" spans="1:2" x14ac:dyDescent="0.2">
      <c r="A5690" s="135" t="s">
        <v>5805</v>
      </c>
      <c r="B5690" s="136">
        <v>216</v>
      </c>
    </row>
    <row r="5691" spans="1:2" x14ac:dyDescent="0.2">
      <c r="A5691" s="135" t="s">
        <v>5806</v>
      </c>
      <c r="B5691" s="136">
        <v>216</v>
      </c>
    </row>
    <row r="5692" spans="1:2" x14ac:dyDescent="0.2">
      <c r="A5692" s="135" t="s">
        <v>5807</v>
      </c>
      <c r="B5692" s="136"/>
    </row>
    <row r="5693" spans="1:2" x14ac:dyDescent="0.2">
      <c r="A5693" s="135" t="s">
        <v>5808</v>
      </c>
      <c r="B5693" s="136">
        <v>227</v>
      </c>
    </row>
    <row r="5694" spans="1:2" x14ac:dyDescent="0.2">
      <c r="A5694" s="135" t="s">
        <v>5809</v>
      </c>
      <c r="B5694" s="136"/>
    </row>
    <row r="5695" spans="1:2" x14ac:dyDescent="0.2">
      <c r="A5695" s="135" t="s">
        <v>5810</v>
      </c>
      <c r="B5695" s="136"/>
    </row>
    <row r="5696" spans="1:2" x14ac:dyDescent="0.2">
      <c r="A5696" s="135" t="s">
        <v>5811</v>
      </c>
      <c r="B5696" s="136">
        <v>231</v>
      </c>
    </row>
    <row r="5697" spans="1:2" x14ac:dyDescent="0.2">
      <c r="A5697" s="135" t="s">
        <v>5812</v>
      </c>
      <c r="B5697" s="136">
        <v>219</v>
      </c>
    </row>
    <row r="5698" spans="1:2" x14ac:dyDescent="0.2">
      <c r="A5698" s="135" t="s">
        <v>5813</v>
      </c>
      <c r="B5698" s="136">
        <v>218</v>
      </c>
    </row>
    <row r="5699" spans="1:2" x14ac:dyDescent="0.2">
      <c r="A5699" s="135" t="s">
        <v>5814</v>
      </c>
      <c r="B5699" s="136">
        <v>212</v>
      </c>
    </row>
    <row r="5700" spans="1:2" x14ac:dyDescent="0.2">
      <c r="A5700" s="135" t="s">
        <v>5815</v>
      </c>
      <c r="B5700" s="136">
        <v>206</v>
      </c>
    </row>
    <row r="5701" spans="1:2" x14ac:dyDescent="0.2">
      <c r="A5701" s="135" t="s">
        <v>5816</v>
      </c>
      <c r="B5701" s="136"/>
    </row>
    <row r="5702" spans="1:2" x14ac:dyDescent="0.2">
      <c r="A5702" s="135" t="s">
        <v>5817</v>
      </c>
      <c r="B5702" s="136"/>
    </row>
    <row r="5703" spans="1:2" x14ac:dyDescent="0.2">
      <c r="A5703" s="135" t="s">
        <v>5818</v>
      </c>
      <c r="B5703" s="136">
        <v>207</v>
      </c>
    </row>
    <row r="5704" spans="1:2" x14ac:dyDescent="0.2">
      <c r="A5704" s="135" t="s">
        <v>5819</v>
      </c>
      <c r="B5704" s="136">
        <v>213</v>
      </c>
    </row>
    <row r="5705" spans="1:2" x14ac:dyDescent="0.2">
      <c r="A5705" s="135" t="s">
        <v>5820</v>
      </c>
      <c r="B5705" s="136">
        <v>209</v>
      </c>
    </row>
    <row r="5706" spans="1:2" x14ac:dyDescent="0.2">
      <c r="A5706" s="135" t="s">
        <v>5821</v>
      </c>
      <c r="B5706" s="136">
        <v>204</v>
      </c>
    </row>
    <row r="5707" spans="1:2" x14ac:dyDescent="0.2">
      <c r="A5707" s="135" t="s">
        <v>5822</v>
      </c>
      <c r="B5707" s="136">
        <v>201</v>
      </c>
    </row>
    <row r="5708" spans="1:2" x14ac:dyDescent="0.2">
      <c r="A5708" s="135" t="s">
        <v>5823</v>
      </c>
      <c r="B5708" s="136"/>
    </row>
    <row r="5709" spans="1:2" x14ac:dyDescent="0.2">
      <c r="A5709" s="135" t="s">
        <v>5824</v>
      </c>
      <c r="B5709" s="136"/>
    </row>
    <row r="5710" spans="1:2" x14ac:dyDescent="0.2">
      <c r="A5710" s="135" t="s">
        <v>5825</v>
      </c>
      <c r="B5710" s="136">
        <v>199</v>
      </c>
    </row>
    <row r="5711" spans="1:2" x14ac:dyDescent="0.2">
      <c r="A5711" s="135" t="s">
        <v>5826</v>
      </c>
      <c r="B5711" s="136">
        <v>196</v>
      </c>
    </row>
    <row r="5712" spans="1:2" x14ac:dyDescent="0.2">
      <c r="A5712" s="135" t="s">
        <v>5827</v>
      </c>
      <c r="B5712" s="136">
        <v>201</v>
      </c>
    </row>
    <row r="5713" spans="1:2" x14ac:dyDescent="0.2">
      <c r="A5713" s="135" t="s">
        <v>5828</v>
      </c>
      <c r="B5713" s="136">
        <v>217</v>
      </c>
    </row>
    <row r="5714" spans="1:2" x14ac:dyDescent="0.2">
      <c r="A5714" s="135" t="s">
        <v>5829</v>
      </c>
      <c r="B5714" s="136">
        <v>213</v>
      </c>
    </row>
    <row r="5715" spans="1:2" x14ac:dyDescent="0.2">
      <c r="A5715" s="135" t="s">
        <v>5830</v>
      </c>
      <c r="B5715" s="136"/>
    </row>
    <row r="5716" spans="1:2" x14ac:dyDescent="0.2">
      <c r="A5716" s="135" t="s">
        <v>5831</v>
      </c>
      <c r="B5716" s="136"/>
    </row>
    <row r="5717" spans="1:2" x14ac:dyDescent="0.2">
      <c r="A5717" s="135" t="s">
        <v>5832</v>
      </c>
      <c r="B5717" s="136">
        <v>204</v>
      </c>
    </row>
    <row r="5718" spans="1:2" x14ac:dyDescent="0.2">
      <c r="A5718" s="135" t="s">
        <v>5833</v>
      </c>
      <c r="B5718" s="136">
        <v>206</v>
      </c>
    </row>
    <row r="5719" spans="1:2" x14ac:dyDescent="0.2">
      <c r="A5719" s="135" t="s">
        <v>5834</v>
      </c>
      <c r="B5719" s="136">
        <v>205</v>
      </c>
    </row>
    <row r="5720" spans="1:2" x14ac:dyDescent="0.2">
      <c r="A5720" s="135" t="s">
        <v>5835</v>
      </c>
      <c r="B5720" s="136">
        <v>201</v>
      </c>
    </row>
    <row r="5721" spans="1:2" x14ac:dyDescent="0.2">
      <c r="A5721" s="135" t="s">
        <v>5836</v>
      </c>
      <c r="B5721" s="136"/>
    </row>
    <row r="5722" spans="1:2" x14ac:dyDescent="0.2">
      <c r="A5722" s="135" t="s">
        <v>5837</v>
      </c>
      <c r="B5722" s="136"/>
    </row>
    <row r="5723" spans="1:2" x14ac:dyDescent="0.2">
      <c r="A5723" s="135" t="s">
        <v>5838</v>
      </c>
      <c r="B5723" s="136"/>
    </row>
    <row r="5724" spans="1:2" x14ac:dyDescent="0.2">
      <c r="A5724" s="135" t="s">
        <v>5839</v>
      </c>
      <c r="B5724" s="136">
        <v>194</v>
      </c>
    </row>
    <row r="5725" spans="1:2" x14ac:dyDescent="0.2">
      <c r="A5725" s="135" t="s">
        <v>5840</v>
      </c>
      <c r="B5725" s="136">
        <v>197</v>
      </c>
    </row>
    <row r="5726" spans="1:2" x14ac:dyDescent="0.2">
      <c r="A5726" s="135" t="s">
        <v>5841</v>
      </c>
      <c r="B5726" s="136">
        <v>197</v>
      </c>
    </row>
    <row r="5727" spans="1:2" x14ac:dyDescent="0.2">
      <c r="A5727" s="135" t="s">
        <v>5842</v>
      </c>
      <c r="B5727" s="136">
        <v>192</v>
      </c>
    </row>
    <row r="5728" spans="1:2" x14ac:dyDescent="0.2">
      <c r="A5728" s="135" t="s">
        <v>5843</v>
      </c>
      <c r="B5728" s="136"/>
    </row>
    <row r="5729" spans="1:2" x14ac:dyDescent="0.2">
      <c r="A5729" s="135" t="s">
        <v>5844</v>
      </c>
      <c r="B5729" s="136"/>
    </row>
    <row r="5730" spans="1:2" x14ac:dyDescent="0.2">
      <c r="A5730" s="135" t="s">
        <v>5845</v>
      </c>
      <c r="B5730" s="136"/>
    </row>
    <row r="5731" spans="1:2" x14ac:dyDescent="0.2">
      <c r="A5731" s="135" t="s">
        <v>5846</v>
      </c>
      <c r="B5731" s="136">
        <v>191</v>
      </c>
    </row>
    <row r="5732" spans="1:2" x14ac:dyDescent="0.2">
      <c r="A5732" s="135" t="s">
        <v>5847</v>
      </c>
      <c r="B5732" s="136">
        <v>197</v>
      </c>
    </row>
    <row r="5733" spans="1:2" x14ac:dyDescent="0.2">
      <c r="A5733" s="135" t="s">
        <v>5848</v>
      </c>
      <c r="B5733" s="136">
        <v>191</v>
      </c>
    </row>
    <row r="5734" spans="1:2" x14ac:dyDescent="0.2">
      <c r="A5734" s="135" t="s">
        <v>5849</v>
      </c>
      <c r="B5734" s="136">
        <v>193</v>
      </c>
    </row>
    <row r="5735" spans="1:2" x14ac:dyDescent="0.2">
      <c r="A5735" s="135" t="s">
        <v>5850</v>
      </c>
      <c r="B5735" s="136">
        <v>195</v>
      </c>
    </row>
    <row r="5736" spans="1:2" x14ac:dyDescent="0.2">
      <c r="A5736" s="135" t="s">
        <v>5851</v>
      </c>
      <c r="B5736" s="136"/>
    </row>
    <row r="5737" spans="1:2" x14ac:dyDescent="0.2">
      <c r="A5737" s="135" t="s">
        <v>5852</v>
      </c>
      <c r="B5737" s="136"/>
    </row>
    <row r="5738" spans="1:2" x14ac:dyDescent="0.2">
      <c r="A5738" s="135" t="s">
        <v>5853</v>
      </c>
      <c r="B5738" s="136">
        <v>190</v>
      </c>
    </row>
    <row r="5739" spans="1:2" x14ac:dyDescent="0.2">
      <c r="A5739" s="135" t="s">
        <v>5854</v>
      </c>
      <c r="B5739" s="136">
        <v>201</v>
      </c>
    </row>
    <row r="5740" spans="1:2" x14ac:dyDescent="0.2">
      <c r="A5740" s="135" t="s">
        <v>5855</v>
      </c>
      <c r="B5740" s="136">
        <v>195</v>
      </c>
    </row>
    <row r="5741" spans="1:2" x14ac:dyDescent="0.2">
      <c r="A5741" s="135" t="s">
        <v>5856</v>
      </c>
      <c r="B5741" s="136">
        <v>204</v>
      </c>
    </row>
    <row r="5742" spans="1:2" x14ac:dyDescent="0.2">
      <c r="A5742" s="135" t="s">
        <v>5857</v>
      </c>
      <c r="B5742" s="136">
        <v>210</v>
      </c>
    </row>
    <row r="5743" spans="1:2" x14ac:dyDescent="0.2">
      <c r="A5743" s="135" t="s">
        <v>5858</v>
      </c>
      <c r="B5743" s="136"/>
    </row>
    <row r="5744" spans="1:2" x14ac:dyDescent="0.2">
      <c r="A5744" s="135" t="s">
        <v>5859</v>
      </c>
      <c r="B5744" s="136"/>
    </row>
    <row r="5745" spans="1:2" x14ac:dyDescent="0.2">
      <c r="A5745" s="135" t="s">
        <v>5860</v>
      </c>
      <c r="B5745" s="136"/>
    </row>
    <row r="5746" spans="1:2" x14ac:dyDescent="0.2">
      <c r="A5746" s="135" t="s">
        <v>5861</v>
      </c>
      <c r="B5746" s="136">
        <v>207</v>
      </c>
    </row>
    <row r="5747" spans="1:2" x14ac:dyDescent="0.2">
      <c r="A5747" s="135" t="s">
        <v>5862</v>
      </c>
      <c r="B5747" s="136">
        <v>214</v>
      </c>
    </row>
    <row r="5748" spans="1:2" x14ac:dyDescent="0.2">
      <c r="A5748" s="135" t="s">
        <v>5863</v>
      </c>
      <c r="B5748" s="136">
        <v>223</v>
      </c>
    </row>
    <row r="5749" spans="1:2" x14ac:dyDescent="0.2">
      <c r="A5749" s="135" t="s">
        <v>5864</v>
      </c>
      <c r="B5749" s="136">
        <v>223</v>
      </c>
    </row>
    <row r="5750" spans="1:2" x14ac:dyDescent="0.2">
      <c r="A5750" s="135" t="s">
        <v>5865</v>
      </c>
      <c r="B5750" s="136"/>
    </row>
    <row r="5751" spans="1:2" x14ac:dyDescent="0.2">
      <c r="A5751" s="135" t="s">
        <v>5866</v>
      </c>
      <c r="B5751" s="136"/>
    </row>
    <row r="5752" spans="1:2" x14ac:dyDescent="0.2">
      <c r="A5752" s="135" t="s">
        <v>5867</v>
      </c>
      <c r="B5752" s="136">
        <v>217</v>
      </c>
    </row>
    <row r="5753" spans="1:2" x14ac:dyDescent="0.2">
      <c r="A5753" s="135" t="s">
        <v>5868</v>
      </c>
      <c r="B5753" s="136">
        <v>219</v>
      </c>
    </row>
    <row r="5754" spans="1:2" x14ac:dyDescent="0.2">
      <c r="A5754" s="135" t="s">
        <v>5869</v>
      </c>
      <c r="B5754" s="136">
        <v>224</v>
      </c>
    </row>
    <row r="5755" spans="1:2" x14ac:dyDescent="0.2">
      <c r="A5755" s="135" t="s">
        <v>5870</v>
      </c>
      <c r="B5755" s="136">
        <v>228</v>
      </c>
    </row>
    <row r="5756" spans="1:2" x14ac:dyDescent="0.2">
      <c r="A5756" s="135" t="s">
        <v>5871</v>
      </c>
      <c r="B5756" s="136">
        <v>234</v>
      </c>
    </row>
    <row r="5757" spans="1:2" x14ac:dyDescent="0.2">
      <c r="A5757" s="135" t="s">
        <v>5872</v>
      </c>
      <c r="B5757" s="136"/>
    </row>
    <row r="5758" spans="1:2" x14ac:dyDescent="0.2">
      <c r="A5758" s="135" t="s">
        <v>5873</v>
      </c>
      <c r="B5758" s="136"/>
    </row>
    <row r="5759" spans="1:2" x14ac:dyDescent="0.2">
      <c r="A5759" s="135" t="s">
        <v>5874</v>
      </c>
      <c r="B5759" s="136">
        <v>230</v>
      </c>
    </row>
    <row r="5760" spans="1:2" x14ac:dyDescent="0.2">
      <c r="A5760" s="135" t="s">
        <v>5875</v>
      </c>
      <c r="B5760" s="136">
        <v>230</v>
      </c>
    </row>
    <row r="5761" spans="1:2" x14ac:dyDescent="0.2">
      <c r="A5761" s="135" t="s">
        <v>5876</v>
      </c>
      <c r="B5761" s="136">
        <v>225</v>
      </c>
    </row>
    <row r="5762" spans="1:2" x14ac:dyDescent="0.2">
      <c r="A5762" s="135" t="s">
        <v>5877</v>
      </c>
      <c r="B5762" s="136">
        <v>240</v>
      </c>
    </row>
    <row r="5763" spans="1:2" x14ac:dyDescent="0.2">
      <c r="A5763" s="135" t="s">
        <v>5878</v>
      </c>
      <c r="B5763" s="136">
        <v>249</v>
      </c>
    </row>
    <row r="5764" spans="1:2" x14ac:dyDescent="0.2">
      <c r="A5764" s="135" t="s">
        <v>5879</v>
      </c>
      <c r="B5764" s="136"/>
    </row>
    <row r="5765" spans="1:2" x14ac:dyDescent="0.2">
      <c r="A5765" s="135" t="s">
        <v>5880</v>
      </c>
      <c r="B5765" s="136"/>
    </row>
    <row r="5766" spans="1:2" x14ac:dyDescent="0.2">
      <c r="A5766" s="135" t="s">
        <v>5881</v>
      </c>
      <c r="B5766" s="136">
        <v>243</v>
      </c>
    </row>
    <row r="5767" spans="1:2" x14ac:dyDescent="0.2">
      <c r="A5767" s="135" t="s">
        <v>5882</v>
      </c>
      <c r="B5767" s="136">
        <v>234</v>
      </c>
    </row>
    <row r="5768" spans="1:2" x14ac:dyDescent="0.2">
      <c r="A5768" s="135" t="s">
        <v>5883</v>
      </c>
      <c r="B5768" s="136">
        <v>224</v>
      </c>
    </row>
    <row r="5769" spans="1:2" x14ac:dyDescent="0.2">
      <c r="A5769" s="135" t="s">
        <v>5884</v>
      </c>
      <c r="B5769" s="136">
        <v>216</v>
      </c>
    </row>
    <row r="5770" spans="1:2" x14ac:dyDescent="0.2">
      <c r="A5770" s="135" t="s">
        <v>5885</v>
      </c>
      <c r="B5770" s="136">
        <v>222</v>
      </c>
    </row>
    <row r="5771" spans="1:2" x14ac:dyDescent="0.2">
      <c r="A5771" s="135" t="s">
        <v>5886</v>
      </c>
      <c r="B5771" s="136"/>
    </row>
    <row r="5772" spans="1:2" x14ac:dyDescent="0.2">
      <c r="A5772" s="135" t="s">
        <v>5887</v>
      </c>
      <c r="B5772" s="136"/>
    </row>
    <row r="5773" spans="1:2" x14ac:dyDescent="0.2">
      <c r="A5773" s="135" t="s">
        <v>5888</v>
      </c>
      <c r="B5773" s="136"/>
    </row>
    <row r="5774" spans="1:2" x14ac:dyDescent="0.2">
      <c r="A5774" s="135" t="s">
        <v>5889</v>
      </c>
      <c r="B5774" s="136">
        <v>219</v>
      </c>
    </row>
    <row r="5775" spans="1:2" x14ac:dyDescent="0.2">
      <c r="A5775" s="135" t="s">
        <v>5890</v>
      </c>
      <c r="B5775" s="136">
        <v>211</v>
      </c>
    </row>
    <row r="5776" spans="1:2" x14ac:dyDescent="0.2">
      <c r="A5776" s="135" t="s">
        <v>5891</v>
      </c>
      <c r="B5776" s="136">
        <v>206</v>
      </c>
    </row>
    <row r="5777" spans="1:2" x14ac:dyDescent="0.2">
      <c r="A5777" s="135" t="s">
        <v>5892</v>
      </c>
      <c r="B5777" s="136">
        <v>209</v>
      </c>
    </row>
    <row r="5778" spans="1:2" x14ac:dyDescent="0.2">
      <c r="A5778" s="135" t="s">
        <v>5893</v>
      </c>
      <c r="B5778" s="136"/>
    </row>
    <row r="5779" spans="1:2" x14ac:dyDescent="0.2">
      <c r="A5779" s="135" t="s">
        <v>5894</v>
      </c>
      <c r="B5779" s="136"/>
    </row>
    <row r="5780" spans="1:2" x14ac:dyDescent="0.2">
      <c r="A5780" s="135" t="s">
        <v>5895</v>
      </c>
      <c r="B5780" s="136">
        <v>208</v>
      </c>
    </row>
    <row r="5781" spans="1:2" x14ac:dyDescent="0.2">
      <c r="A5781" s="135" t="s">
        <v>5896</v>
      </c>
      <c r="B5781" s="136">
        <v>221</v>
      </c>
    </row>
    <row r="5782" spans="1:2" x14ac:dyDescent="0.2">
      <c r="A5782" s="135" t="s">
        <v>5897</v>
      </c>
      <c r="B5782" s="136">
        <v>218</v>
      </c>
    </row>
    <row r="5783" spans="1:2" x14ac:dyDescent="0.2">
      <c r="A5783" s="135" t="s">
        <v>5898</v>
      </c>
      <c r="B5783" s="136">
        <v>215</v>
      </c>
    </row>
    <row r="5784" spans="1:2" x14ac:dyDescent="0.2">
      <c r="A5784" s="135" t="s">
        <v>5899</v>
      </c>
      <c r="B5784" s="136">
        <v>215</v>
      </c>
    </row>
    <row r="5785" spans="1:2" x14ac:dyDescent="0.2">
      <c r="A5785" s="135" t="s">
        <v>5900</v>
      </c>
      <c r="B5785" s="136"/>
    </row>
    <row r="5786" spans="1:2" x14ac:dyDescent="0.2">
      <c r="A5786" s="135" t="s">
        <v>5901</v>
      </c>
      <c r="B5786" s="136"/>
    </row>
    <row r="5787" spans="1:2" x14ac:dyDescent="0.2">
      <c r="A5787" s="135" t="s">
        <v>5902</v>
      </c>
      <c r="B5787" s="136">
        <v>201</v>
      </c>
    </row>
    <row r="5788" spans="1:2" x14ac:dyDescent="0.2">
      <c r="A5788" s="135" t="s">
        <v>5903</v>
      </c>
      <c r="B5788" s="136">
        <v>200</v>
      </c>
    </row>
    <row r="5789" spans="1:2" x14ac:dyDescent="0.2">
      <c r="A5789" s="135" t="s">
        <v>5904</v>
      </c>
      <c r="B5789" s="136">
        <v>203</v>
      </c>
    </row>
    <row r="5790" spans="1:2" x14ac:dyDescent="0.2">
      <c r="A5790" s="135" t="s">
        <v>5905</v>
      </c>
      <c r="B5790" s="136">
        <v>198</v>
      </c>
    </row>
    <row r="5791" spans="1:2" x14ac:dyDescent="0.2">
      <c r="A5791" s="135" t="s">
        <v>5906</v>
      </c>
      <c r="B5791" s="136">
        <v>189</v>
      </c>
    </row>
    <row r="5792" spans="1:2" x14ac:dyDescent="0.2">
      <c r="A5792" s="135" t="s">
        <v>5907</v>
      </c>
      <c r="B5792" s="136"/>
    </row>
    <row r="5793" spans="1:2" x14ac:dyDescent="0.2">
      <c r="A5793" s="135" t="s">
        <v>5908</v>
      </c>
      <c r="B5793" s="136"/>
    </row>
    <row r="5794" spans="1:2" x14ac:dyDescent="0.2">
      <c r="A5794" s="135" t="s">
        <v>5909</v>
      </c>
      <c r="B5794" s="136">
        <v>183</v>
      </c>
    </row>
    <row r="5795" spans="1:2" x14ac:dyDescent="0.2">
      <c r="A5795" s="135" t="s">
        <v>5910</v>
      </c>
      <c r="B5795" s="136">
        <v>183</v>
      </c>
    </row>
    <row r="5796" spans="1:2" x14ac:dyDescent="0.2">
      <c r="A5796" s="135" t="s">
        <v>5911</v>
      </c>
      <c r="B5796" s="136">
        <v>185</v>
      </c>
    </row>
    <row r="5797" spans="1:2" x14ac:dyDescent="0.2">
      <c r="A5797" s="135" t="s">
        <v>5912</v>
      </c>
      <c r="B5797" s="136">
        <v>186</v>
      </c>
    </row>
    <row r="5798" spans="1:2" x14ac:dyDescent="0.2">
      <c r="A5798" s="135" t="s">
        <v>5913</v>
      </c>
      <c r="B5798" s="136">
        <v>189</v>
      </c>
    </row>
    <row r="5799" spans="1:2" x14ac:dyDescent="0.2">
      <c r="A5799" s="135" t="s">
        <v>5914</v>
      </c>
      <c r="B5799" s="136"/>
    </row>
    <row r="5800" spans="1:2" x14ac:dyDescent="0.2">
      <c r="A5800" s="135" t="s">
        <v>5915</v>
      </c>
      <c r="B5800" s="136"/>
    </row>
    <row r="5801" spans="1:2" x14ac:dyDescent="0.2">
      <c r="A5801" s="135" t="s">
        <v>5916</v>
      </c>
      <c r="B5801" s="136">
        <v>189</v>
      </c>
    </row>
    <row r="5802" spans="1:2" x14ac:dyDescent="0.2">
      <c r="A5802" s="135" t="s">
        <v>5917</v>
      </c>
      <c r="B5802" s="136">
        <v>191</v>
      </c>
    </row>
    <row r="5803" spans="1:2" x14ac:dyDescent="0.2">
      <c r="A5803" s="135" t="s">
        <v>5918</v>
      </c>
      <c r="B5803" s="136">
        <v>192</v>
      </c>
    </row>
    <row r="5804" spans="1:2" x14ac:dyDescent="0.2">
      <c r="A5804" s="135" t="s">
        <v>5919</v>
      </c>
      <c r="B5804" s="136">
        <v>193</v>
      </c>
    </row>
    <row r="5805" spans="1:2" x14ac:dyDescent="0.2">
      <c r="A5805" s="135" t="s">
        <v>5920</v>
      </c>
      <c r="B5805" s="136">
        <v>194</v>
      </c>
    </row>
    <row r="5806" spans="1:2" x14ac:dyDescent="0.2">
      <c r="A5806" s="135" t="s">
        <v>5921</v>
      </c>
      <c r="B5806" s="136"/>
    </row>
    <row r="5807" spans="1:2" x14ac:dyDescent="0.2">
      <c r="A5807" s="135" t="s">
        <v>5922</v>
      </c>
      <c r="B5807" s="136"/>
    </row>
    <row r="5808" spans="1:2" x14ac:dyDescent="0.2">
      <c r="A5808" s="135" t="s">
        <v>5923</v>
      </c>
      <c r="B5808" s="136">
        <v>197</v>
      </c>
    </row>
    <row r="5809" spans="1:2" x14ac:dyDescent="0.2">
      <c r="A5809" s="135" t="s">
        <v>5924</v>
      </c>
      <c r="B5809" s="136">
        <v>192</v>
      </c>
    </row>
    <row r="5810" spans="1:2" x14ac:dyDescent="0.2">
      <c r="A5810" s="135" t="s">
        <v>5925</v>
      </c>
      <c r="B5810" s="136">
        <v>182</v>
      </c>
    </row>
    <row r="5811" spans="1:2" x14ac:dyDescent="0.2">
      <c r="A5811" s="135" t="s">
        <v>5926</v>
      </c>
      <c r="B5811" s="136">
        <v>181</v>
      </c>
    </row>
    <row r="5812" spans="1:2" x14ac:dyDescent="0.2">
      <c r="A5812" s="135" t="s">
        <v>5927</v>
      </c>
      <c r="B5812" s="136">
        <v>184</v>
      </c>
    </row>
    <row r="5813" spans="1:2" x14ac:dyDescent="0.2">
      <c r="A5813" s="135" t="s">
        <v>5928</v>
      </c>
      <c r="B5813" s="136"/>
    </row>
    <row r="5814" spans="1:2" x14ac:dyDescent="0.2">
      <c r="A5814" s="135" t="s">
        <v>5929</v>
      </c>
      <c r="B5814" s="136"/>
    </row>
    <row r="5815" spans="1:2" x14ac:dyDescent="0.2">
      <c r="A5815" s="135" t="s">
        <v>5930</v>
      </c>
      <c r="B5815" s="136">
        <v>182</v>
      </c>
    </row>
    <row r="5816" spans="1:2" x14ac:dyDescent="0.2">
      <c r="A5816" s="135" t="s">
        <v>5931</v>
      </c>
      <c r="B5816" s="136">
        <v>182</v>
      </c>
    </row>
    <row r="5817" spans="1:2" x14ac:dyDescent="0.2">
      <c r="A5817" s="135" t="s">
        <v>5932</v>
      </c>
      <c r="B5817" s="136">
        <v>185</v>
      </c>
    </row>
    <row r="5818" spans="1:2" x14ac:dyDescent="0.2">
      <c r="A5818" s="135" t="s">
        <v>5933</v>
      </c>
      <c r="B5818" s="136">
        <v>184</v>
      </c>
    </row>
    <row r="5819" spans="1:2" x14ac:dyDescent="0.2">
      <c r="A5819" s="135" t="s">
        <v>5934</v>
      </c>
      <c r="B5819" s="136"/>
    </row>
    <row r="5820" spans="1:2" x14ac:dyDescent="0.2">
      <c r="A5820" s="135" t="s">
        <v>5935</v>
      </c>
      <c r="B5820" s="136"/>
    </row>
    <row r="5821" spans="1:2" x14ac:dyDescent="0.2">
      <c r="A5821" s="135" t="s">
        <v>5936</v>
      </c>
      <c r="B5821" s="136"/>
    </row>
    <row r="5822" spans="1:2" x14ac:dyDescent="0.2">
      <c r="A5822" s="135" t="s">
        <v>5937</v>
      </c>
      <c r="B5822" s="136">
        <v>172</v>
      </c>
    </row>
    <row r="5823" spans="1:2" x14ac:dyDescent="0.2">
      <c r="A5823" s="135" t="s">
        <v>5938</v>
      </c>
      <c r="B5823" s="136">
        <v>173</v>
      </c>
    </row>
    <row r="5824" spans="1:2" x14ac:dyDescent="0.2">
      <c r="A5824" s="135" t="s">
        <v>5939</v>
      </c>
      <c r="B5824" s="136">
        <v>182</v>
      </c>
    </row>
    <row r="5825" spans="1:2" x14ac:dyDescent="0.2">
      <c r="A5825" s="135" t="s">
        <v>5940</v>
      </c>
      <c r="B5825" s="136">
        <v>175</v>
      </c>
    </row>
    <row r="5826" spans="1:2" x14ac:dyDescent="0.2">
      <c r="A5826" s="135" t="s">
        <v>5941</v>
      </c>
      <c r="B5826" s="136">
        <v>176</v>
      </c>
    </row>
    <row r="5827" spans="1:2" x14ac:dyDescent="0.2">
      <c r="A5827" s="135" t="s">
        <v>5942</v>
      </c>
      <c r="B5827" s="136"/>
    </row>
    <row r="5828" spans="1:2" x14ac:dyDescent="0.2">
      <c r="A5828" s="135" t="s">
        <v>5943</v>
      </c>
      <c r="B5828" s="136"/>
    </row>
    <row r="5829" spans="1:2" x14ac:dyDescent="0.2">
      <c r="A5829" s="135" t="s">
        <v>5944</v>
      </c>
      <c r="B5829" s="136">
        <v>180</v>
      </c>
    </row>
    <row r="5830" spans="1:2" x14ac:dyDescent="0.2">
      <c r="A5830" s="135" t="s">
        <v>5945</v>
      </c>
      <c r="B5830" s="136">
        <v>179</v>
      </c>
    </row>
    <row r="5831" spans="1:2" x14ac:dyDescent="0.2">
      <c r="A5831" s="135" t="s">
        <v>5946</v>
      </c>
      <c r="B5831" s="136">
        <v>170</v>
      </c>
    </row>
    <row r="5832" spans="1:2" x14ac:dyDescent="0.2">
      <c r="A5832" s="135" t="s">
        <v>5947</v>
      </c>
      <c r="B5832" s="136">
        <v>167</v>
      </c>
    </row>
    <row r="5833" spans="1:2" x14ac:dyDescent="0.2">
      <c r="A5833" s="135" t="s">
        <v>5948</v>
      </c>
      <c r="B5833" s="136">
        <v>177</v>
      </c>
    </row>
    <row r="5834" spans="1:2" x14ac:dyDescent="0.2">
      <c r="A5834" s="135" t="s">
        <v>5949</v>
      </c>
      <c r="B5834" s="136"/>
    </row>
    <row r="5835" spans="1:2" x14ac:dyDescent="0.2">
      <c r="A5835" s="135" t="s">
        <v>5950</v>
      </c>
      <c r="B5835" s="136"/>
    </row>
    <row r="5836" spans="1:2" x14ac:dyDescent="0.2">
      <c r="A5836" s="135" t="s">
        <v>5951</v>
      </c>
      <c r="B5836" s="136">
        <v>175</v>
      </c>
    </row>
    <row r="5837" spans="1:2" x14ac:dyDescent="0.2">
      <c r="A5837" s="135" t="s">
        <v>5952</v>
      </c>
      <c r="B5837" s="136">
        <v>175</v>
      </c>
    </row>
    <row r="5838" spans="1:2" x14ac:dyDescent="0.2">
      <c r="A5838" s="135" t="s">
        <v>5953</v>
      </c>
      <c r="B5838" s="136">
        <v>179</v>
      </c>
    </row>
    <row r="5839" spans="1:2" x14ac:dyDescent="0.2">
      <c r="A5839" s="135" t="s">
        <v>5954</v>
      </c>
      <c r="B5839" s="136">
        <v>180</v>
      </c>
    </row>
    <row r="5840" spans="1:2" x14ac:dyDescent="0.2">
      <c r="A5840" s="135" t="s">
        <v>5955</v>
      </c>
      <c r="B5840" s="136">
        <v>178</v>
      </c>
    </row>
    <row r="5841" spans="1:2" x14ac:dyDescent="0.2">
      <c r="A5841" s="135" t="s">
        <v>5956</v>
      </c>
      <c r="B5841" s="136"/>
    </row>
    <row r="5842" spans="1:2" x14ac:dyDescent="0.2">
      <c r="A5842" s="135" t="s">
        <v>5957</v>
      </c>
      <c r="B5842" s="136"/>
    </row>
    <row r="5843" spans="1:2" x14ac:dyDescent="0.2">
      <c r="A5843" s="135" t="s">
        <v>5958</v>
      </c>
      <c r="B5843" s="136">
        <v>176</v>
      </c>
    </row>
    <row r="5844" spans="1:2" x14ac:dyDescent="0.2">
      <c r="A5844" s="135" t="s">
        <v>5959</v>
      </c>
      <c r="B5844" s="136">
        <v>194</v>
      </c>
    </row>
    <row r="5845" spans="1:2" x14ac:dyDescent="0.2">
      <c r="A5845" s="135" t="s">
        <v>5960</v>
      </c>
      <c r="B5845" s="136">
        <v>186</v>
      </c>
    </row>
    <row r="5846" spans="1:2" x14ac:dyDescent="0.2">
      <c r="A5846" s="135" t="s">
        <v>5961</v>
      </c>
      <c r="B5846" s="136">
        <v>190</v>
      </c>
    </row>
    <row r="5847" spans="1:2" x14ac:dyDescent="0.2">
      <c r="A5847" s="135" t="s">
        <v>5962</v>
      </c>
      <c r="B5847" s="136">
        <v>196</v>
      </c>
    </row>
    <row r="5848" spans="1:2" x14ac:dyDescent="0.2">
      <c r="A5848" s="135" t="s">
        <v>5963</v>
      </c>
      <c r="B5848" s="136"/>
    </row>
    <row r="5849" spans="1:2" x14ac:dyDescent="0.2">
      <c r="A5849" s="135" t="s">
        <v>5964</v>
      </c>
      <c r="B5849" s="136"/>
    </row>
    <row r="5850" spans="1:2" x14ac:dyDescent="0.2">
      <c r="A5850" s="135" t="s">
        <v>5965</v>
      </c>
      <c r="B5850" s="136">
        <v>190</v>
      </c>
    </row>
    <row r="5851" spans="1:2" x14ac:dyDescent="0.2">
      <c r="A5851" s="135" t="s">
        <v>5966</v>
      </c>
      <c r="B5851" s="136">
        <v>206</v>
      </c>
    </row>
    <row r="5852" spans="1:2" x14ac:dyDescent="0.2">
      <c r="A5852" s="135" t="s">
        <v>5967</v>
      </c>
      <c r="B5852" s="136">
        <v>218</v>
      </c>
    </row>
    <row r="5853" spans="1:2" x14ac:dyDescent="0.2">
      <c r="A5853" s="135" t="s">
        <v>5968</v>
      </c>
      <c r="B5853" s="136">
        <v>248</v>
      </c>
    </row>
    <row r="5854" spans="1:2" x14ac:dyDescent="0.2">
      <c r="A5854" s="135" t="s">
        <v>5969</v>
      </c>
      <c r="B5854" s="136">
        <v>240</v>
      </c>
    </row>
    <row r="5855" spans="1:2" x14ac:dyDescent="0.2">
      <c r="A5855" s="135" t="s">
        <v>5970</v>
      </c>
      <c r="B5855" s="136"/>
    </row>
    <row r="5856" spans="1:2" x14ac:dyDescent="0.2">
      <c r="A5856" s="135" t="s">
        <v>5971</v>
      </c>
      <c r="B5856" s="136"/>
    </row>
    <row r="5857" spans="1:2" x14ac:dyDescent="0.2">
      <c r="A5857" s="135" t="s">
        <v>5972</v>
      </c>
      <c r="B5857" s="136">
        <v>214</v>
      </c>
    </row>
    <row r="5858" spans="1:2" x14ac:dyDescent="0.2">
      <c r="A5858" s="135" t="s">
        <v>5973</v>
      </c>
      <c r="B5858" s="136">
        <v>210</v>
      </c>
    </row>
    <row r="5859" spans="1:2" x14ac:dyDescent="0.2">
      <c r="A5859" s="135" t="s">
        <v>5974</v>
      </c>
      <c r="B5859" s="136">
        <v>196</v>
      </c>
    </row>
    <row r="5860" spans="1:2" x14ac:dyDescent="0.2">
      <c r="A5860" s="135" t="s">
        <v>5975</v>
      </c>
      <c r="B5860" s="136">
        <v>197</v>
      </c>
    </row>
    <row r="5861" spans="1:2" x14ac:dyDescent="0.2">
      <c r="A5861" s="135" t="s">
        <v>5976</v>
      </c>
      <c r="B5861" s="136">
        <v>212</v>
      </c>
    </row>
    <row r="5862" spans="1:2" x14ac:dyDescent="0.2">
      <c r="A5862" s="135" t="s">
        <v>5977</v>
      </c>
      <c r="B5862" s="136"/>
    </row>
    <row r="5863" spans="1:2" x14ac:dyDescent="0.2">
      <c r="A5863" s="135" t="s">
        <v>5978</v>
      </c>
      <c r="B5863" s="136"/>
    </row>
    <row r="5864" spans="1:2" x14ac:dyDescent="0.2">
      <c r="A5864" s="135" t="s">
        <v>5979</v>
      </c>
      <c r="B5864" s="136">
        <v>210</v>
      </c>
    </row>
    <row r="5865" spans="1:2" x14ac:dyDescent="0.2">
      <c r="A5865" s="135" t="s">
        <v>5980</v>
      </c>
      <c r="B5865" s="136">
        <v>225</v>
      </c>
    </row>
    <row r="5866" spans="1:2" x14ac:dyDescent="0.2">
      <c r="A5866" s="135" t="s">
        <v>5981</v>
      </c>
      <c r="B5866" s="136">
        <v>230</v>
      </c>
    </row>
    <row r="5867" spans="1:2" x14ac:dyDescent="0.2">
      <c r="A5867" s="135" t="s">
        <v>5982</v>
      </c>
      <c r="B5867" s="136">
        <v>243</v>
      </c>
    </row>
    <row r="5868" spans="1:2" x14ac:dyDescent="0.2">
      <c r="A5868" s="135" t="s">
        <v>5983</v>
      </c>
      <c r="B5868" s="136">
        <v>246</v>
      </c>
    </row>
    <row r="5869" spans="1:2" x14ac:dyDescent="0.2">
      <c r="A5869" s="135" t="s">
        <v>5984</v>
      </c>
      <c r="B5869" s="136"/>
    </row>
    <row r="5870" spans="1:2" x14ac:dyDescent="0.2">
      <c r="A5870" s="135" t="s">
        <v>5985</v>
      </c>
      <c r="B5870" s="136"/>
    </row>
    <row r="5871" spans="1:2" x14ac:dyDescent="0.2">
      <c r="A5871" s="135" t="s">
        <v>5986</v>
      </c>
      <c r="B5871" s="136">
        <v>241</v>
      </c>
    </row>
    <row r="5872" spans="1:2" x14ac:dyDescent="0.2">
      <c r="A5872" s="135" t="s">
        <v>5987</v>
      </c>
      <c r="B5872" s="136">
        <v>249</v>
      </c>
    </row>
    <row r="5873" spans="1:2" x14ac:dyDescent="0.2">
      <c r="A5873" s="135" t="s">
        <v>5988</v>
      </c>
      <c r="B5873" s="136">
        <v>239</v>
      </c>
    </row>
    <row r="5874" spans="1:2" x14ac:dyDescent="0.2">
      <c r="A5874" s="135" t="s">
        <v>5989</v>
      </c>
      <c r="B5874" s="136">
        <v>227</v>
      </c>
    </row>
    <row r="5875" spans="1:2" x14ac:dyDescent="0.2">
      <c r="A5875" s="135" t="s">
        <v>5990</v>
      </c>
      <c r="B5875" s="136">
        <v>235</v>
      </c>
    </row>
    <row r="5876" spans="1:2" x14ac:dyDescent="0.2">
      <c r="A5876" s="135" t="s">
        <v>5991</v>
      </c>
      <c r="B5876" s="136"/>
    </row>
    <row r="5877" spans="1:2" x14ac:dyDescent="0.2">
      <c r="A5877" s="135" t="s">
        <v>5992</v>
      </c>
      <c r="B5877" s="136"/>
    </row>
    <row r="5878" spans="1:2" x14ac:dyDescent="0.2">
      <c r="A5878" s="135" t="s">
        <v>5993</v>
      </c>
      <c r="B5878" s="136"/>
    </row>
    <row r="5879" spans="1:2" x14ac:dyDescent="0.2">
      <c r="A5879" s="135" t="s">
        <v>5994</v>
      </c>
      <c r="B5879" s="136">
        <v>235</v>
      </c>
    </row>
    <row r="5880" spans="1:2" x14ac:dyDescent="0.2">
      <c r="A5880" s="135" t="s">
        <v>5995</v>
      </c>
      <c r="B5880" s="136">
        <v>230</v>
      </c>
    </row>
    <row r="5881" spans="1:2" x14ac:dyDescent="0.2">
      <c r="A5881" s="135" t="s">
        <v>5996</v>
      </c>
      <c r="B5881" s="136">
        <v>223</v>
      </c>
    </row>
    <row r="5882" spans="1:2" x14ac:dyDescent="0.2">
      <c r="A5882" s="135" t="s">
        <v>5997</v>
      </c>
      <c r="B5882" s="136">
        <v>245</v>
      </c>
    </row>
    <row r="5883" spans="1:2" x14ac:dyDescent="0.2">
      <c r="A5883" s="135" t="s">
        <v>5998</v>
      </c>
      <c r="B5883" s="136"/>
    </row>
    <row r="5884" spans="1:2" x14ac:dyDescent="0.2">
      <c r="A5884" s="135" t="s">
        <v>5999</v>
      </c>
      <c r="B5884" s="136"/>
    </row>
    <row r="5885" spans="1:2" x14ac:dyDescent="0.2">
      <c r="A5885" s="135" t="s">
        <v>6000</v>
      </c>
      <c r="B5885" s="136">
        <v>244</v>
      </c>
    </row>
    <row r="5886" spans="1:2" x14ac:dyDescent="0.2">
      <c r="A5886" s="135" t="s">
        <v>6001</v>
      </c>
      <c r="B5886" s="136">
        <v>251</v>
      </c>
    </row>
    <row r="5887" spans="1:2" x14ac:dyDescent="0.2">
      <c r="A5887" s="135" t="s">
        <v>6002</v>
      </c>
      <c r="B5887" s="136">
        <v>247</v>
      </c>
    </row>
    <row r="5888" spans="1:2" x14ac:dyDescent="0.2">
      <c r="A5888" s="135" t="s">
        <v>6003</v>
      </c>
      <c r="B5888" s="136">
        <v>234</v>
      </c>
    </row>
    <row r="5889" spans="1:2" x14ac:dyDescent="0.2">
      <c r="A5889" s="135" t="s">
        <v>6004</v>
      </c>
      <c r="B5889" s="136">
        <v>242</v>
      </c>
    </row>
    <row r="5890" spans="1:2" x14ac:dyDescent="0.2">
      <c r="A5890" s="135" t="s">
        <v>6005</v>
      </c>
      <c r="B5890" s="136"/>
    </row>
    <row r="5891" spans="1:2" x14ac:dyDescent="0.2">
      <c r="A5891" s="135" t="s">
        <v>6006</v>
      </c>
      <c r="B5891" s="136"/>
    </row>
    <row r="5892" spans="1:2" x14ac:dyDescent="0.2">
      <c r="A5892" s="135" t="s">
        <v>6007</v>
      </c>
      <c r="B5892" s="136">
        <v>234</v>
      </c>
    </row>
    <row r="5893" spans="1:2" x14ac:dyDescent="0.2">
      <c r="A5893" s="135" t="s">
        <v>6008</v>
      </c>
      <c r="B5893" s="136">
        <v>223</v>
      </c>
    </row>
    <row r="5894" spans="1:2" x14ac:dyDescent="0.2">
      <c r="A5894" s="135" t="s">
        <v>6009</v>
      </c>
      <c r="B5894" s="136">
        <v>224</v>
      </c>
    </row>
    <row r="5895" spans="1:2" x14ac:dyDescent="0.2">
      <c r="A5895" s="135" t="s">
        <v>6010</v>
      </c>
      <c r="B5895" s="136">
        <v>229</v>
      </c>
    </row>
    <row r="5896" spans="1:2" x14ac:dyDescent="0.2">
      <c r="A5896" s="135" t="s">
        <v>6011</v>
      </c>
      <c r="B5896" s="136">
        <v>223</v>
      </c>
    </row>
    <row r="5897" spans="1:2" x14ac:dyDescent="0.2">
      <c r="A5897" s="135" t="s">
        <v>6012</v>
      </c>
      <c r="B5897" s="136"/>
    </row>
    <row r="5898" spans="1:2" x14ac:dyDescent="0.2">
      <c r="A5898" s="135" t="s">
        <v>6013</v>
      </c>
      <c r="B5898" s="136"/>
    </row>
    <row r="5899" spans="1:2" x14ac:dyDescent="0.2">
      <c r="A5899" s="135" t="s">
        <v>6014</v>
      </c>
      <c r="B5899" s="136">
        <v>222</v>
      </c>
    </row>
    <row r="5900" spans="1:2" x14ac:dyDescent="0.2">
      <c r="A5900" s="135" t="s">
        <v>6015</v>
      </c>
      <c r="B5900" s="136">
        <v>233</v>
      </c>
    </row>
    <row r="5901" spans="1:2" x14ac:dyDescent="0.2">
      <c r="A5901" s="135" t="s">
        <v>6016</v>
      </c>
      <c r="B5901" s="136">
        <v>238</v>
      </c>
    </row>
    <row r="5902" spans="1:2" x14ac:dyDescent="0.2">
      <c r="A5902" s="135" t="s">
        <v>6017</v>
      </c>
      <c r="B5902" s="136">
        <v>236</v>
      </c>
    </row>
    <row r="5903" spans="1:2" x14ac:dyDescent="0.2">
      <c r="A5903" s="135" t="s">
        <v>6018</v>
      </c>
      <c r="B5903" s="136">
        <v>237</v>
      </c>
    </row>
    <row r="5904" spans="1:2" x14ac:dyDescent="0.2">
      <c r="A5904" s="135" t="s">
        <v>6019</v>
      </c>
      <c r="B5904" s="136"/>
    </row>
    <row r="5905" spans="1:2" x14ac:dyDescent="0.2">
      <c r="A5905" s="135" t="s">
        <v>6020</v>
      </c>
      <c r="B5905" s="136"/>
    </row>
    <row r="5906" spans="1:2" x14ac:dyDescent="0.2">
      <c r="A5906" s="135" t="s">
        <v>6021</v>
      </c>
      <c r="B5906" s="136">
        <v>238</v>
      </c>
    </row>
    <row r="5907" spans="1:2" x14ac:dyDescent="0.2">
      <c r="A5907" s="135" t="s">
        <v>6022</v>
      </c>
      <c r="B5907" s="136">
        <v>249</v>
      </c>
    </row>
    <row r="5908" spans="1:2" x14ac:dyDescent="0.2">
      <c r="A5908" s="135" t="s">
        <v>6023</v>
      </c>
      <c r="B5908" s="136">
        <v>248</v>
      </c>
    </row>
    <row r="5909" spans="1:2" x14ac:dyDescent="0.2">
      <c r="A5909" s="135" t="s">
        <v>6024</v>
      </c>
      <c r="B5909" s="136">
        <v>250</v>
      </c>
    </row>
    <row r="5910" spans="1:2" x14ac:dyDescent="0.2">
      <c r="A5910" s="135" t="s">
        <v>6025</v>
      </c>
      <c r="B5910" s="136">
        <v>247</v>
      </c>
    </row>
    <row r="5911" spans="1:2" x14ac:dyDescent="0.2">
      <c r="A5911" s="135" t="s">
        <v>6026</v>
      </c>
      <c r="B5911" s="136"/>
    </row>
    <row r="5912" spans="1:2" x14ac:dyDescent="0.2">
      <c r="A5912" s="135" t="s">
        <v>6027</v>
      </c>
      <c r="B5912" s="136"/>
    </row>
    <row r="5913" spans="1:2" x14ac:dyDescent="0.2">
      <c r="A5913" s="135" t="s">
        <v>6028</v>
      </c>
      <c r="B5913" s="136"/>
    </row>
    <row r="5914" spans="1:2" x14ac:dyDescent="0.2">
      <c r="A5914" s="135" t="s">
        <v>6029</v>
      </c>
      <c r="B5914" s="136">
        <v>244</v>
      </c>
    </row>
    <row r="5915" spans="1:2" x14ac:dyDescent="0.2">
      <c r="A5915" s="135" t="s">
        <v>6030</v>
      </c>
      <c r="B5915" s="136">
        <v>236</v>
      </c>
    </row>
    <row r="5916" spans="1:2" x14ac:dyDescent="0.2">
      <c r="A5916" s="135" t="s">
        <v>6031</v>
      </c>
      <c r="B5916" s="136">
        <v>233</v>
      </c>
    </row>
    <row r="5917" spans="1:2" x14ac:dyDescent="0.2">
      <c r="A5917" s="135" t="s">
        <v>6032</v>
      </c>
      <c r="B5917" s="136">
        <v>229</v>
      </c>
    </row>
    <row r="5918" spans="1:2" x14ac:dyDescent="0.2">
      <c r="A5918" s="135" t="s">
        <v>6033</v>
      </c>
      <c r="B5918" s="136"/>
    </row>
    <row r="5919" spans="1:2" x14ac:dyDescent="0.2">
      <c r="A5919" s="135" t="s">
        <v>6034</v>
      </c>
      <c r="B5919" s="136"/>
    </row>
    <row r="5920" spans="1:2" x14ac:dyDescent="0.2">
      <c r="A5920" s="135" t="s">
        <v>6035</v>
      </c>
      <c r="B5920" s="136">
        <v>223</v>
      </c>
    </row>
    <row r="5921" spans="1:2" x14ac:dyDescent="0.2">
      <c r="A5921" s="135" t="s">
        <v>6036</v>
      </c>
      <c r="B5921" s="136">
        <v>212</v>
      </c>
    </row>
    <row r="5922" spans="1:2" x14ac:dyDescent="0.2">
      <c r="A5922" s="135" t="s">
        <v>6037</v>
      </c>
      <c r="B5922" s="136">
        <v>221</v>
      </c>
    </row>
    <row r="5923" spans="1:2" x14ac:dyDescent="0.2">
      <c r="A5923" s="135" t="s">
        <v>6038</v>
      </c>
      <c r="B5923" s="136">
        <v>227</v>
      </c>
    </row>
    <row r="5924" spans="1:2" x14ac:dyDescent="0.2">
      <c r="A5924" s="135" t="s">
        <v>6039</v>
      </c>
      <c r="B5924" s="136">
        <v>228</v>
      </c>
    </row>
    <row r="5925" spans="1:2" x14ac:dyDescent="0.2">
      <c r="A5925" s="135" t="s">
        <v>6040</v>
      </c>
      <c r="B5925" s="136"/>
    </row>
    <row r="5926" spans="1:2" x14ac:dyDescent="0.2">
      <c r="A5926" s="135" t="s">
        <v>6041</v>
      </c>
      <c r="B5926" s="136"/>
    </row>
    <row r="5927" spans="1:2" x14ac:dyDescent="0.2">
      <c r="A5927" s="135" t="s">
        <v>6042</v>
      </c>
      <c r="B5927" s="136">
        <v>221</v>
      </c>
    </row>
    <row r="5928" spans="1:2" x14ac:dyDescent="0.2">
      <c r="A5928" s="135" t="s">
        <v>6043</v>
      </c>
      <c r="B5928" s="136">
        <v>220</v>
      </c>
    </row>
    <row r="5929" spans="1:2" x14ac:dyDescent="0.2">
      <c r="A5929" s="135" t="s">
        <v>6044</v>
      </c>
      <c r="B5929" s="136">
        <v>226</v>
      </c>
    </row>
    <row r="5930" spans="1:2" x14ac:dyDescent="0.2">
      <c r="A5930" s="135" t="s">
        <v>6045</v>
      </c>
      <c r="B5930" s="136">
        <v>218</v>
      </c>
    </row>
    <row r="5931" spans="1:2" x14ac:dyDescent="0.2">
      <c r="A5931" s="135" t="s">
        <v>6046</v>
      </c>
      <c r="B5931" s="136">
        <v>210</v>
      </c>
    </row>
    <row r="5932" spans="1:2" x14ac:dyDescent="0.2">
      <c r="A5932" s="135" t="s">
        <v>6047</v>
      </c>
      <c r="B5932" s="136"/>
    </row>
    <row r="5933" spans="1:2" x14ac:dyDescent="0.2">
      <c r="A5933" s="135" t="s">
        <v>6048</v>
      </c>
      <c r="B5933" s="136"/>
    </row>
    <row r="5934" spans="1:2" x14ac:dyDescent="0.2">
      <c r="A5934" s="135" t="s">
        <v>6049</v>
      </c>
      <c r="B5934" s="136">
        <v>204</v>
      </c>
    </row>
    <row r="5935" spans="1:2" x14ac:dyDescent="0.2">
      <c r="A5935" s="135" t="s">
        <v>6050</v>
      </c>
      <c r="B5935" s="136">
        <v>202</v>
      </c>
    </row>
    <row r="5936" spans="1:2" x14ac:dyDescent="0.2">
      <c r="A5936" s="135" t="s">
        <v>6051</v>
      </c>
      <c r="B5936" s="136">
        <v>207</v>
      </c>
    </row>
    <row r="5937" spans="1:2" x14ac:dyDescent="0.2">
      <c r="A5937" s="135" t="s">
        <v>6052</v>
      </c>
      <c r="B5937" s="136">
        <v>204</v>
      </c>
    </row>
    <row r="5938" spans="1:2" x14ac:dyDescent="0.2">
      <c r="A5938" s="135" t="s">
        <v>6053</v>
      </c>
      <c r="B5938" s="136">
        <v>214</v>
      </c>
    </row>
    <row r="5939" spans="1:2" x14ac:dyDescent="0.2">
      <c r="A5939" s="135" t="s">
        <v>6054</v>
      </c>
      <c r="B5939" s="136"/>
    </row>
    <row r="5940" spans="1:2" x14ac:dyDescent="0.2">
      <c r="A5940" s="135" t="s">
        <v>6055</v>
      </c>
      <c r="B5940" s="136"/>
    </row>
    <row r="5941" spans="1:2" x14ac:dyDescent="0.2">
      <c r="A5941" s="135" t="s">
        <v>6056</v>
      </c>
      <c r="B5941" s="136">
        <v>204</v>
      </c>
    </row>
    <row r="5942" spans="1:2" x14ac:dyDescent="0.2">
      <c r="A5942" s="135" t="s">
        <v>6057</v>
      </c>
      <c r="B5942" s="136">
        <v>205</v>
      </c>
    </row>
    <row r="5943" spans="1:2" x14ac:dyDescent="0.2">
      <c r="A5943" s="135" t="s">
        <v>6058</v>
      </c>
      <c r="B5943" s="136">
        <v>200</v>
      </c>
    </row>
    <row r="5944" spans="1:2" x14ac:dyDescent="0.2">
      <c r="A5944" s="135" t="s">
        <v>6059</v>
      </c>
      <c r="B5944" s="136">
        <v>205</v>
      </c>
    </row>
    <row r="5945" spans="1:2" x14ac:dyDescent="0.2">
      <c r="A5945" s="135" t="s">
        <v>6060</v>
      </c>
      <c r="B5945" s="136">
        <v>208</v>
      </c>
    </row>
    <row r="5946" spans="1:2" x14ac:dyDescent="0.2">
      <c r="A5946" s="135" t="s">
        <v>6061</v>
      </c>
      <c r="B5946" s="136"/>
    </row>
    <row r="5947" spans="1:2" x14ac:dyDescent="0.2">
      <c r="A5947" s="135" t="s">
        <v>6062</v>
      </c>
      <c r="B5947" s="136"/>
    </row>
    <row r="5948" spans="1:2" x14ac:dyDescent="0.2">
      <c r="A5948" s="135" t="s">
        <v>6063</v>
      </c>
      <c r="B5948" s="136">
        <v>194</v>
      </c>
    </row>
    <row r="5949" spans="1:2" x14ac:dyDescent="0.2">
      <c r="A5949" s="135" t="s">
        <v>6064</v>
      </c>
      <c r="B5949" s="136">
        <v>195</v>
      </c>
    </row>
    <row r="5950" spans="1:2" x14ac:dyDescent="0.2">
      <c r="A5950" s="135" t="s">
        <v>6065</v>
      </c>
      <c r="B5950" s="136">
        <v>195</v>
      </c>
    </row>
    <row r="5951" spans="1:2" x14ac:dyDescent="0.2">
      <c r="A5951" s="135" t="s">
        <v>6066</v>
      </c>
      <c r="B5951" s="136">
        <v>195</v>
      </c>
    </row>
    <row r="5952" spans="1:2" x14ac:dyDescent="0.2">
      <c r="A5952" s="135" t="s">
        <v>6067</v>
      </c>
      <c r="B5952" s="136">
        <v>200</v>
      </c>
    </row>
    <row r="5953" spans="1:2" x14ac:dyDescent="0.2">
      <c r="A5953" s="135" t="s">
        <v>6068</v>
      </c>
      <c r="B5953" s="136"/>
    </row>
    <row r="5954" spans="1:2" x14ac:dyDescent="0.2">
      <c r="A5954" s="135" t="s">
        <v>6069</v>
      </c>
      <c r="B5954" s="136"/>
    </row>
    <row r="5955" spans="1:2" x14ac:dyDescent="0.2">
      <c r="A5955" s="135" t="s">
        <v>6070</v>
      </c>
      <c r="B5955" s="136">
        <v>208</v>
      </c>
    </row>
    <row r="5956" spans="1:2" x14ac:dyDescent="0.2">
      <c r="A5956" s="135" t="s">
        <v>6071</v>
      </c>
      <c r="B5956" s="136">
        <v>199</v>
      </c>
    </row>
    <row r="5957" spans="1:2" x14ac:dyDescent="0.2">
      <c r="A5957" s="135" t="s">
        <v>6072</v>
      </c>
      <c r="B5957" s="136">
        <v>197</v>
      </c>
    </row>
    <row r="5958" spans="1:2" x14ac:dyDescent="0.2">
      <c r="A5958" s="135" t="s">
        <v>6073</v>
      </c>
      <c r="B5958" s="136">
        <v>202</v>
      </c>
    </row>
    <row r="5959" spans="1:2" x14ac:dyDescent="0.2">
      <c r="A5959" s="135" t="s">
        <v>6074</v>
      </c>
      <c r="B5959" s="136">
        <v>204</v>
      </c>
    </row>
    <row r="5960" spans="1:2" x14ac:dyDescent="0.2">
      <c r="A5960" s="135" t="s">
        <v>6075</v>
      </c>
      <c r="B5960" s="136"/>
    </row>
    <row r="5961" spans="1:2" x14ac:dyDescent="0.2">
      <c r="A5961" s="135" t="s">
        <v>6076</v>
      </c>
      <c r="B5961" s="136"/>
    </row>
    <row r="5962" spans="1:2" x14ac:dyDescent="0.2">
      <c r="A5962" s="135" t="s">
        <v>6077</v>
      </c>
      <c r="B5962" s="136">
        <v>202</v>
      </c>
    </row>
    <row r="5963" spans="1:2" x14ac:dyDescent="0.2">
      <c r="A5963" s="135" t="s">
        <v>6078</v>
      </c>
      <c r="B5963" s="136">
        <v>215</v>
      </c>
    </row>
    <row r="5964" spans="1:2" x14ac:dyDescent="0.2">
      <c r="A5964" s="135" t="s">
        <v>6079</v>
      </c>
      <c r="B5964" s="136">
        <v>212</v>
      </c>
    </row>
    <row r="5965" spans="1:2" x14ac:dyDescent="0.2">
      <c r="A5965" s="135" t="s">
        <v>6080</v>
      </c>
      <c r="B5965" s="136">
        <v>222</v>
      </c>
    </row>
    <row r="5966" spans="1:2" x14ac:dyDescent="0.2">
      <c r="A5966" s="135" t="s">
        <v>6081</v>
      </c>
      <c r="B5966" s="136">
        <v>216</v>
      </c>
    </row>
    <row r="5967" spans="1:2" x14ac:dyDescent="0.2">
      <c r="A5967" s="135" t="s">
        <v>6082</v>
      </c>
      <c r="B5967" s="136"/>
    </row>
    <row r="5968" spans="1:2" x14ac:dyDescent="0.2">
      <c r="A5968" s="135" t="s">
        <v>6083</v>
      </c>
      <c r="B5968" s="136"/>
    </row>
    <row r="5969" spans="1:2" x14ac:dyDescent="0.2">
      <c r="A5969" s="135" t="s">
        <v>6084</v>
      </c>
      <c r="B5969" s="136">
        <v>229</v>
      </c>
    </row>
    <row r="5970" spans="1:2" x14ac:dyDescent="0.2">
      <c r="A5970" s="135" t="s">
        <v>6085</v>
      </c>
      <c r="B5970" s="136">
        <v>233</v>
      </c>
    </row>
    <row r="5971" spans="1:2" x14ac:dyDescent="0.2">
      <c r="A5971" s="135" t="s">
        <v>6086</v>
      </c>
      <c r="B5971" s="136">
        <v>222</v>
      </c>
    </row>
    <row r="5972" spans="1:2" x14ac:dyDescent="0.2">
      <c r="A5972" s="135" t="s">
        <v>6087</v>
      </c>
      <c r="B5972" s="136">
        <v>220</v>
      </c>
    </row>
    <row r="5973" spans="1:2" x14ac:dyDescent="0.2">
      <c r="A5973" s="135" t="s">
        <v>6088</v>
      </c>
      <c r="B5973" s="136">
        <v>213</v>
      </c>
    </row>
    <row r="5974" spans="1:2" x14ac:dyDescent="0.2">
      <c r="A5974" s="135" t="s">
        <v>6089</v>
      </c>
      <c r="B5974" s="136"/>
    </row>
    <row r="5975" spans="1:2" x14ac:dyDescent="0.2">
      <c r="A5975" s="135" t="s">
        <v>6090</v>
      </c>
      <c r="B5975" s="136"/>
    </row>
    <row r="5976" spans="1:2" x14ac:dyDescent="0.2">
      <c r="A5976" s="135" t="s">
        <v>6091</v>
      </c>
      <c r="B5976" s="136"/>
    </row>
    <row r="5977" spans="1:2" x14ac:dyDescent="0.2">
      <c r="A5977" s="135" t="s">
        <v>6092</v>
      </c>
      <c r="B5977" s="136">
        <v>226</v>
      </c>
    </row>
    <row r="5978" spans="1:2" x14ac:dyDescent="0.2">
      <c r="A5978" s="135" t="s">
        <v>6093</v>
      </c>
      <c r="B5978" s="136">
        <v>224</v>
      </c>
    </row>
    <row r="5979" spans="1:2" x14ac:dyDescent="0.2">
      <c r="A5979" s="135" t="s">
        <v>6094</v>
      </c>
      <c r="B5979" s="136">
        <v>216</v>
      </c>
    </row>
    <row r="5980" spans="1:2" x14ac:dyDescent="0.2">
      <c r="A5980" s="135" t="s">
        <v>6095</v>
      </c>
      <c r="B5980" s="136">
        <v>212</v>
      </c>
    </row>
    <row r="5981" spans="1:2" x14ac:dyDescent="0.2">
      <c r="A5981" s="135" t="s">
        <v>6096</v>
      </c>
      <c r="B5981" s="136"/>
    </row>
    <row r="5982" spans="1:2" x14ac:dyDescent="0.2">
      <c r="A5982" s="135" t="s">
        <v>6097</v>
      </c>
      <c r="B5982" s="136"/>
    </row>
    <row r="5983" spans="1:2" x14ac:dyDescent="0.2">
      <c r="A5983" s="135" t="s">
        <v>6098</v>
      </c>
      <c r="B5983" s="136">
        <v>213</v>
      </c>
    </row>
    <row r="5984" spans="1:2" x14ac:dyDescent="0.2">
      <c r="A5984" s="135" t="s">
        <v>6099</v>
      </c>
      <c r="B5984" s="136">
        <v>215</v>
      </c>
    </row>
    <row r="5985" spans="1:2" x14ac:dyDescent="0.2">
      <c r="A5985" s="135" t="s">
        <v>6100</v>
      </c>
      <c r="B5985" s="136">
        <v>206</v>
      </c>
    </row>
    <row r="5986" spans="1:2" x14ac:dyDescent="0.2">
      <c r="A5986" s="135" t="s">
        <v>6101</v>
      </c>
      <c r="B5986" s="136">
        <v>195</v>
      </c>
    </row>
    <row r="5987" spans="1:2" x14ac:dyDescent="0.2">
      <c r="A5987" s="135" t="s">
        <v>6102</v>
      </c>
      <c r="B5987" s="136">
        <v>199</v>
      </c>
    </row>
    <row r="5988" spans="1:2" x14ac:dyDescent="0.2">
      <c r="A5988" s="135" t="s">
        <v>6103</v>
      </c>
      <c r="B5988" s="136"/>
    </row>
    <row r="5989" spans="1:2" x14ac:dyDescent="0.2">
      <c r="A5989" s="135" t="s">
        <v>6104</v>
      </c>
      <c r="B5989" s="136"/>
    </row>
    <row r="5990" spans="1:2" x14ac:dyDescent="0.2">
      <c r="A5990" s="135" t="s">
        <v>6105</v>
      </c>
      <c r="B5990" s="136">
        <v>201</v>
      </c>
    </row>
    <row r="5991" spans="1:2" x14ac:dyDescent="0.2">
      <c r="A5991" s="135" t="s">
        <v>6106</v>
      </c>
      <c r="B5991" s="136">
        <v>213</v>
      </c>
    </row>
    <row r="5992" spans="1:2" x14ac:dyDescent="0.2">
      <c r="A5992" s="135" t="s">
        <v>6107</v>
      </c>
      <c r="B5992" s="136">
        <v>213</v>
      </c>
    </row>
    <row r="5993" spans="1:2" x14ac:dyDescent="0.2">
      <c r="A5993" s="135" t="s">
        <v>6108</v>
      </c>
      <c r="B5993" s="136">
        <v>214</v>
      </c>
    </row>
    <row r="5994" spans="1:2" x14ac:dyDescent="0.2">
      <c r="A5994" s="135" t="s">
        <v>6109</v>
      </c>
      <c r="B5994" s="136">
        <v>205</v>
      </c>
    </row>
    <row r="5995" spans="1:2" x14ac:dyDescent="0.2">
      <c r="A5995" s="135" t="s">
        <v>6110</v>
      </c>
      <c r="B5995" s="136"/>
    </row>
    <row r="5996" spans="1:2" x14ac:dyDescent="0.2">
      <c r="A5996" s="135" t="s">
        <v>6111</v>
      </c>
      <c r="B5996" s="136"/>
    </row>
    <row r="5997" spans="1:2" x14ac:dyDescent="0.2">
      <c r="A5997" s="135" t="s">
        <v>6112</v>
      </c>
      <c r="B5997" s="136">
        <v>209</v>
      </c>
    </row>
    <row r="5998" spans="1:2" x14ac:dyDescent="0.2">
      <c r="A5998" s="135" t="s">
        <v>6113</v>
      </c>
      <c r="B5998" s="136">
        <v>215</v>
      </c>
    </row>
    <row r="5999" spans="1:2" x14ac:dyDescent="0.2">
      <c r="A5999" s="135" t="s">
        <v>6114</v>
      </c>
      <c r="B5999" s="136">
        <v>207</v>
      </c>
    </row>
    <row r="6000" spans="1:2" x14ac:dyDescent="0.2">
      <c r="A6000" s="135" t="s">
        <v>6115</v>
      </c>
      <c r="B6000" s="136">
        <v>206</v>
      </c>
    </row>
    <row r="6001" spans="1:2" x14ac:dyDescent="0.2">
      <c r="A6001" s="135" t="s">
        <v>6116</v>
      </c>
      <c r="B6001" s="136">
        <v>203</v>
      </c>
    </row>
    <row r="6002" spans="1:2" x14ac:dyDescent="0.2">
      <c r="A6002" s="135" t="s">
        <v>6117</v>
      </c>
      <c r="B6002" s="136"/>
    </row>
    <row r="6003" spans="1:2" x14ac:dyDescent="0.2">
      <c r="A6003" s="135" t="s">
        <v>6118</v>
      </c>
      <c r="B6003" s="136"/>
    </row>
    <row r="6004" spans="1:2" x14ac:dyDescent="0.2">
      <c r="A6004" s="135" t="s">
        <v>6119</v>
      </c>
      <c r="B6004" s="136">
        <v>206</v>
      </c>
    </row>
    <row r="6005" spans="1:2" x14ac:dyDescent="0.2">
      <c r="A6005" s="135" t="s">
        <v>6120</v>
      </c>
      <c r="B6005" s="136">
        <v>204</v>
      </c>
    </row>
    <row r="6006" spans="1:2" x14ac:dyDescent="0.2">
      <c r="A6006" s="135" t="s">
        <v>6121</v>
      </c>
      <c r="B6006" s="136">
        <v>202</v>
      </c>
    </row>
    <row r="6007" spans="1:2" x14ac:dyDescent="0.2">
      <c r="A6007" s="135" t="s">
        <v>6122</v>
      </c>
      <c r="B6007" s="136">
        <v>201</v>
      </c>
    </row>
    <row r="6008" spans="1:2" x14ac:dyDescent="0.2">
      <c r="A6008" s="135" t="s">
        <v>6123</v>
      </c>
      <c r="B6008" s="136">
        <v>197</v>
      </c>
    </row>
    <row r="6009" spans="1:2" x14ac:dyDescent="0.2">
      <c r="A6009" s="135" t="s">
        <v>6124</v>
      </c>
      <c r="B6009" s="136"/>
    </row>
    <row r="6010" spans="1:2" x14ac:dyDescent="0.2">
      <c r="A6010" s="135" t="s">
        <v>6125</v>
      </c>
      <c r="B6010" s="136"/>
    </row>
    <row r="6011" spans="1:2" x14ac:dyDescent="0.2">
      <c r="A6011" s="135" t="s">
        <v>6126</v>
      </c>
      <c r="B6011" s="136"/>
    </row>
    <row r="6012" spans="1:2" x14ac:dyDescent="0.2">
      <c r="A6012" s="135" t="s">
        <v>6127</v>
      </c>
      <c r="B6012" s="136">
        <v>185</v>
      </c>
    </row>
    <row r="6013" spans="1:2" x14ac:dyDescent="0.2">
      <c r="A6013" s="135" t="s">
        <v>6128</v>
      </c>
      <c r="B6013" s="136">
        <v>180</v>
      </c>
    </row>
    <row r="6014" spans="1:2" x14ac:dyDescent="0.2">
      <c r="A6014" s="135" t="s">
        <v>6129</v>
      </c>
      <c r="B6014" s="136">
        <v>176</v>
      </c>
    </row>
    <row r="6015" spans="1:2" x14ac:dyDescent="0.2">
      <c r="A6015" s="135" t="s">
        <v>6130</v>
      </c>
      <c r="B6015" s="136">
        <v>172</v>
      </c>
    </row>
    <row r="6016" spans="1:2" x14ac:dyDescent="0.2">
      <c r="A6016" s="135" t="s">
        <v>6131</v>
      </c>
      <c r="B6016" s="136"/>
    </row>
    <row r="6017" spans="1:2" x14ac:dyDescent="0.2">
      <c r="A6017" s="135" t="s">
        <v>6132</v>
      </c>
      <c r="B6017" s="136"/>
    </row>
    <row r="6018" spans="1:2" x14ac:dyDescent="0.2">
      <c r="A6018" s="135" t="s">
        <v>6133</v>
      </c>
      <c r="B6018" s="136">
        <v>181</v>
      </c>
    </row>
    <row r="6019" spans="1:2" x14ac:dyDescent="0.2">
      <c r="A6019" s="135" t="s">
        <v>6134</v>
      </c>
      <c r="B6019" s="136">
        <v>191</v>
      </c>
    </row>
    <row r="6020" spans="1:2" x14ac:dyDescent="0.2">
      <c r="A6020" s="135" t="s">
        <v>6135</v>
      </c>
      <c r="B6020" s="136">
        <v>187</v>
      </c>
    </row>
    <row r="6021" spans="1:2" x14ac:dyDescent="0.2">
      <c r="A6021" s="135" t="s">
        <v>6136</v>
      </c>
      <c r="B6021" s="136">
        <v>186</v>
      </c>
    </row>
    <row r="6022" spans="1:2" x14ac:dyDescent="0.2">
      <c r="A6022" s="135" t="s">
        <v>6137</v>
      </c>
      <c r="B6022" s="136">
        <v>183</v>
      </c>
    </row>
    <row r="6023" spans="1:2" x14ac:dyDescent="0.2">
      <c r="A6023" s="135" t="s">
        <v>6138</v>
      </c>
      <c r="B6023" s="136"/>
    </row>
    <row r="6024" spans="1:2" x14ac:dyDescent="0.2">
      <c r="A6024" s="135" t="s">
        <v>6139</v>
      </c>
      <c r="B6024" s="136"/>
    </row>
    <row r="6025" spans="1:2" x14ac:dyDescent="0.2">
      <c r="A6025" s="135" t="s">
        <v>6140</v>
      </c>
      <c r="B6025" s="136">
        <v>178</v>
      </c>
    </row>
    <row r="6026" spans="1:2" x14ac:dyDescent="0.2">
      <c r="A6026" s="135" t="s">
        <v>6141</v>
      </c>
      <c r="B6026" s="136">
        <v>174</v>
      </c>
    </row>
    <row r="6027" spans="1:2" x14ac:dyDescent="0.2">
      <c r="A6027" s="135" t="s">
        <v>6142</v>
      </c>
      <c r="B6027" s="136">
        <v>171</v>
      </c>
    </row>
    <row r="6028" spans="1:2" x14ac:dyDescent="0.2">
      <c r="A6028" s="135" t="s">
        <v>6143</v>
      </c>
      <c r="B6028" s="136">
        <v>173</v>
      </c>
    </row>
    <row r="6029" spans="1:2" x14ac:dyDescent="0.2">
      <c r="A6029" s="135" t="s">
        <v>6144</v>
      </c>
      <c r="B6029" s="136">
        <v>175</v>
      </c>
    </row>
    <row r="6030" spans="1:2" x14ac:dyDescent="0.2">
      <c r="A6030" s="135" t="s">
        <v>6145</v>
      </c>
      <c r="B6030" s="136"/>
    </row>
    <row r="6031" spans="1:2" x14ac:dyDescent="0.2">
      <c r="A6031" s="135" t="s">
        <v>6146</v>
      </c>
      <c r="B6031" s="136"/>
    </row>
    <row r="6032" spans="1:2" x14ac:dyDescent="0.2">
      <c r="A6032" s="135" t="s">
        <v>6147</v>
      </c>
      <c r="B6032" s="136">
        <v>171</v>
      </c>
    </row>
    <row r="6033" spans="1:2" x14ac:dyDescent="0.2">
      <c r="A6033" s="135" t="s">
        <v>6148</v>
      </c>
      <c r="B6033" s="136">
        <v>175</v>
      </c>
    </row>
    <row r="6034" spans="1:2" x14ac:dyDescent="0.2">
      <c r="A6034" s="135" t="s">
        <v>6149</v>
      </c>
      <c r="B6034" s="136">
        <v>172</v>
      </c>
    </row>
    <row r="6035" spans="1:2" x14ac:dyDescent="0.2">
      <c r="A6035" s="135" t="s">
        <v>6150</v>
      </c>
      <c r="B6035" s="136">
        <v>176</v>
      </c>
    </row>
    <row r="6036" spans="1:2" x14ac:dyDescent="0.2">
      <c r="A6036" s="135" t="s">
        <v>6151</v>
      </c>
      <c r="B6036" s="136">
        <v>174</v>
      </c>
    </row>
    <row r="6037" spans="1:2" x14ac:dyDescent="0.2">
      <c r="A6037" s="135" t="s">
        <v>6152</v>
      </c>
      <c r="B6037" s="136"/>
    </row>
    <row r="6038" spans="1:2" x14ac:dyDescent="0.2">
      <c r="A6038" s="135" t="s">
        <v>6153</v>
      </c>
      <c r="B6038" s="136"/>
    </row>
    <row r="6039" spans="1:2" x14ac:dyDescent="0.2">
      <c r="A6039" s="135" t="s">
        <v>6154</v>
      </c>
      <c r="B6039" s="136">
        <v>180</v>
      </c>
    </row>
    <row r="6040" spans="1:2" x14ac:dyDescent="0.2">
      <c r="A6040" s="135" t="s">
        <v>6155</v>
      </c>
      <c r="B6040" s="136">
        <v>174</v>
      </c>
    </row>
    <row r="6041" spans="1:2" x14ac:dyDescent="0.2">
      <c r="A6041" s="135" t="s">
        <v>6156</v>
      </c>
      <c r="B6041" s="136">
        <v>175</v>
      </c>
    </row>
    <row r="6042" spans="1:2" x14ac:dyDescent="0.2">
      <c r="A6042" s="135" t="s">
        <v>6157</v>
      </c>
      <c r="B6042" s="136"/>
    </row>
    <row r="6043" spans="1:2" x14ac:dyDescent="0.2">
      <c r="A6043" s="135" t="s">
        <v>6158</v>
      </c>
      <c r="B6043" s="136">
        <v>176</v>
      </c>
    </row>
    <row r="6044" spans="1:2" x14ac:dyDescent="0.2">
      <c r="A6044" s="135" t="s">
        <v>6159</v>
      </c>
      <c r="B6044" s="136"/>
    </row>
    <row r="6045" spans="1:2" x14ac:dyDescent="0.2">
      <c r="A6045" s="135" t="s">
        <v>6160</v>
      </c>
      <c r="B6045" s="136"/>
    </row>
    <row r="6046" spans="1:2" x14ac:dyDescent="0.2">
      <c r="A6046" s="135" t="s">
        <v>6161</v>
      </c>
      <c r="B6046" s="136">
        <v>171</v>
      </c>
    </row>
    <row r="6047" spans="1:2" x14ac:dyDescent="0.2">
      <c r="A6047" s="135" t="s">
        <v>6162</v>
      </c>
      <c r="B6047" s="136">
        <v>187</v>
      </c>
    </row>
    <row r="6048" spans="1:2" x14ac:dyDescent="0.2">
      <c r="A6048" s="135" t="s">
        <v>6163</v>
      </c>
      <c r="B6048" s="136">
        <v>175</v>
      </c>
    </row>
    <row r="6049" spans="1:2" x14ac:dyDescent="0.2">
      <c r="A6049" s="135" t="s">
        <v>6164</v>
      </c>
      <c r="B6049" s="136">
        <v>175</v>
      </c>
    </row>
    <row r="6050" spans="1:2" x14ac:dyDescent="0.2">
      <c r="A6050" s="135" t="s">
        <v>6165</v>
      </c>
      <c r="B6050" s="136">
        <v>177</v>
      </c>
    </row>
    <row r="6051" spans="1:2" x14ac:dyDescent="0.2">
      <c r="A6051" s="135" t="s">
        <v>6166</v>
      </c>
      <c r="B6051" s="136"/>
    </row>
    <row r="6052" spans="1:2" x14ac:dyDescent="0.2">
      <c r="A6052" s="135" t="s">
        <v>6167</v>
      </c>
      <c r="B6052" s="136"/>
    </row>
    <row r="6053" spans="1:2" x14ac:dyDescent="0.2">
      <c r="A6053" s="135" t="s">
        <v>6168</v>
      </c>
      <c r="B6053" s="136">
        <v>183</v>
      </c>
    </row>
    <row r="6054" spans="1:2" x14ac:dyDescent="0.2">
      <c r="A6054" s="135" t="s">
        <v>6169</v>
      </c>
      <c r="B6054" s="136">
        <v>189</v>
      </c>
    </row>
    <row r="6055" spans="1:2" x14ac:dyDescent="0.2">
      <c r="A6055" s="135" t="s">
        <v>6170</v>
      </c>
      <c r="B6055" s="136">
        <v>177</v>
      </c>
    </row>
    <row r="6056" spans="1:2" x14ac:dyDescent="0.2">
      <c r="A6056" s="135" t="s">
        <v>6171</v>
      </c>
      <c r="B6056" s="136"/>
    </row>
    <row r="6057" spans="1:2" x14ac:dyDescent="0.2">
      <c r="A6057" s="135" t="s">
        <v>6172</v>
      </c>
      <c r="B6057" s="136"/>
    </row>
    <row r="6058" spans="1:2" x14ac:dyDescent="0.2">
      <c r="A6058" s="135" t="s">
        <v>6173</v>
      </c>
      <c r="B6058" s="136"/>
    </row>
    <row r="6059" spans="1:2" x14ac:dyDescent="0.2">
      <c r="A6059" s="135" t="s">
        <v>6174</v>
      </c>
      <c r="B6059" s="136"/>
    </row>
    <row r="6060" spans="1:2" x14ac:dyDescent="0.2">
      <c r="A6060" s="135" t="s">
        <v>6175</v>
      </c>
      <c r="B6060" s="136">
        <v>192</v>
      </c>
    </row>
    <row r="6061" spans="1:2" x14ac:dyDescent="0.2">
      <c r="A6061" s="135" t="s">
        <v>6176</v>
      </c>
      <c r="B6061" s="136">
        <v>198</v>
      </c>
    </row>
    <row r="6062" spans="1:2" x14ac:dyDescent="0.2">
      <c r="A6062" s="135" t="s">
        <v>6177</v>
      </c>
      <c r="B6062" s="136">
        <v>183</v>
      </c>
    </row>
    <row r="6063" spans="1:2" x14ac:dyDescent="0.2">
      <c r="A6063" s="135" t="s">
        <v>6178</v>
      </c>
      <c r="B6063" s="136">
        <v>178</v>
      </c>
    </row>
    <row r="6064" spans="1:2" x14ac:dyDescent="0.2">
      <c r="A6064" s="135" t="s">
        <v>6179</v>
      </c>
      <c r="B6064" s="136">
        <v>171</v>
      </c>
    </row>
    <row r="6065" spans="1:2" x14ac:dyDescent="0.2">
      <c r="A6065" s="135" t="s">
        <v>6180</v>
      </c>
      <c r="B6065" s="136"/>
    </row>
    <row r="6066" spans="1:2" x14ac:dyDescent="0.2">
      <c r="A6066" s="135" t="s">
        <v>6181</v>
      </c>
      <c r="B6066" s="136"/>
    </row>
    <row r="6067" spans="1:2" x14ac:dyDescent="0.2">
      <c r="A6067" s="135" t="s">
        <v>6182</v>
      </c>
      <c r="B6067" s="136">
        <v>176</v>
      </c>
    </row>
    <row r="6068" spans="1:2" x14ac:dyDescent="0.2">
      <c r="A6068" s="135" t="s">
        <v>6183</v>
      </c>
      <c r="B6068" s="136">
        <v>162</v>
      </c>
    </row>
    <row r="6069" spans="1:2" x14ac:dyDescent="0.2">
      <c r="A6069" s="135" t="s">
        <v>6184</v>
      </c>
      <c r="B6069" s="136">
        <v>168</v>
      </c>
    </row>
    <row r="6070" spans="1:2" x14ac:dyDescent="0.2">
      <c r="A6070" s="135" t="s">
        <v>6185</v>
      </c>
      <c r="B6070" s="136">
        <v>168</v>
      </c>
    </row>
    <row r="6071" spans="1:2" x14ac:dyDescent="0.2">
      <c r="A6071" s="135" t="s">
        <v>6186</v>
      </c>
      <c r="B6071" s="136">
        <v>167</v>
      </c>
    </row>
    <row r="6072" spans="1:2" x14ac:dyDescent="0.2">
      <c r="A6072" s="135" t="s">
        <v>6187</v>
      </c>
      <c r="B6072" s="136"/>
    </row>
    <row r="6073" spans="1:2" x14ac:dyDescent="0.2">
      <c r="A6073" s="135" t="s">
        <v>6188</v>
      </c>
      <c r="B6073" s="136"/>
    </row>
    <row r="6074" spans="1:2" x14ac:dyDescent="0.2">
      <c r="A6074" s="135" t="s">
        <v>6189</v>
      </c>
      <c r="B6074" s="136">
        <v>172</v>
      </c>
    </row>
    <row r="6075" spans="1:2" x14ac:dyDescent="0.2">
      <c r="A6075" s="135" t="s">
        <v>6190</v>
      </c>
      <c r="B6075" s="136">
        <v>166</v>
      </c>
    </row>
    <row r="6076" spans="1:2" x14ac:dyDescent="0.2">
      <c r="A6076" s="135" t="s">
        <v>6191</v>
      </c>
      <c r="B6076" s="136">
        <v>175</v>
      </c>
    </row>
    <row r="6077" spans="1:2" x14ac:dyDescent="0.2">
      <c r="A6077" s="135" t="s">
        <v>6192</v>
      </c>
      <c r="B6077" s="136">
        <v>184</v>
      </c>
    </row>
    <row r="6078" spans="1:2" x14ac:dyDescent="0.2">
      <c r="A6078" s="135" t="s">
        <v>6193</v>
      </c>
      <c r="B6078" s="136">
        <v>199</v>
      </c>
    </row>
    <row r="6079" spans="1:2" x14ac:dyDescent="0.2">
      <c r="A6079" s="135" t="s">
        <v>6194</v>
      </c>
      <c r="B6079" s="136"/>
    </row>
    <row r="6080" spans="1:2" x14ac:dyDescent="0.2">
      <c r="A6080" s="135" t="s">
        <v>6195</v>
      </c>
      <c r="B6080" s="136"/>
    </row>
    <row r="6081" spans="1:2" x14ac:dyDescent="0.2">
      <c r="A6081" s="135" t="s">
        <v>6196</v>
      </c>
      <c r="B6081" s="136">
        <v>183</v>
      </c>
    </row>
    <row r="6082" spans="1:2" x14ac:dyDescent="0.2">
      <c r="A6082" s="135" t="s">
        <v>6197</v>
      </c>
      <c r="B6082" s="136">
        <v>186</v>
      </c>
    </row>
    <row r="6083" spans="1:2" x14ac:dyDescent="0.2">
      <c r="A6083" s="135" t="s">
        <v>6198</v>
      </c>
      <c r="B6083" s="136">
        <v>181</v>
      </c>
    </row>
    <row r="6084" spans="1:2" x14ac:dyDescent="0.2">
      <c r="A6084" s="135" t="s">
        <v>6199</v>
      </c>
      <c r="B6084" s="136">
        <v>179</v>
      </c>
    </row>
    <row r="6085" spans="1:2" x14ac:dyDescent="0.2">
      <c r="A6085" s="135" t="s">
        <v>6200</v>
      </c>
      <c r="B6085" s="136"/>
    </row>
    <row r="6086" spans="1:2" x14ac:dyDescent="0.2">
      <c r="A6086" s="135" t="s">
        <v>6201</v>
      </c>
      <c r="B6086" s="136"/>
    </row>
    <row r="6087" spans="1:2" x14ac:dyDescent="0.2">
      <c r="A6087" s="135" t="s">
        <v>6202</v>
      </c>
      <c r="B6087" s="136"/>
    </row>
    <row r="6088" spans="1:2" x14ac:dyDescent="0.2">
      <c r="A6088" s="135" t="s">
        <v>6203</v>
      </c>
      <c r="B6088" s="136">
        <v>178</v>
      </c>
    </row>
    <row r="6089" spans="1:2" x14ac:dyDescent="0.2">
      <c r="A6089" s="135" t="s">
        <v>6204</v>
      </c>
      <c r="B6089" s="136">
        <v>178</v>
      </c>
    </row>
    <row r="6090" spans="1:2" x14ac:dyDescent="0.2">
      <c r="A6090" s="135" t="s">
        <v>6205</v>
      </c>
      <c r="B6090" s="136">
        <v>184</v>
      </c>
    </row>
    <row r="6091" spans="1:2" x14ac:dyDescent="0.2">
      <c r="A6091" s="135" t="s">
        <v>6206</v>
      </c>
      <c r="B6091" s="136">
        <v>180</v>
      </c>
    </row>
    <row r="6092" spans="1:2" x14ac:dyDescent="0.2">
      <c r="A6092" s="135" t="s">
        <v>6207</v>
      </c>
      <c r="B6092" s="136">
        <v>189</v>
      </c>
    </row>
    <row r="6093" spans="1:2" x14ac:dyDescent="0.2">
      <c r="A6093" s="135" t="s">
        <v>6208</v>
      </c>
      <c r="B6093" s="136"/>
    </row>
    <row r="6094" spans="1:2" x14ac:dyDescent="0.2">
      <c r="A6094" s="135" t="s">
        <v>6209</v>
      </c>
      <c r="B6094" s="136"/>
    </row>
    <row r="6095" spans="1:2" x14ac:dyDescent="0.2">
      <c r="A6095" s="135" t="s">
        <v>6210</v>
      </c>
      <c r="B6095" s="136">
        <v>181</v>
      </c>
    </row>
    <row r="6096" spans="1:2" x14ac:dyDescent="0.2">
      <c r="A6096" s="135" t="s">
        <v>6211</v>
      </c>
      <c r="B6096" s="136">
        <v>167</v>
      </c>
    </row>
    <row r="6097" spans="1:2" x14ac:dyDescent="0.2">
      <c r="A6097" s="135" t="s">
        <v>6212</v>
      </c>
      <c r="B6097" s="136">
        <v>164</v>
      </c>
    </row>
    <row r="6098" spans="1:2" x14ac:dyDescent="0.2">
      <c r="A6098" s="135" t="s">
        <v>6213</v>
      </c>
      <c r="B6098" s="136">
        <v>165</v>
      </c>
    </row>
    <row r="6099" spans="1:2" x14ac:dyDescent="0.2">
      <c r="A6099" s="135" t="s">
        <v>6214</v>
      </c>
      <c r="B6099" s="136">
        <v>169</v>
      </c>
    </row>
    <row r="6100" spans="1:2" x14ac:dyDescent="0.2">
      <c r="A6100" s="135" t="s">
        <v>6215</v>
      </c>
      <c r="B6100" s="136"/>
    </row>
    <row r="6101" spans="1:2" x14ac:dyDescent="0.2">
      <c r="A6101" s="135" t="s">
        <v>6216</v>
      </c>
      <c r="B6101" s="136"/>
    </row>
    <row r="6102" spans="1:2" x14ac:dyDescent="0.2">
      <c r="A6102" s="135" t="s">
        <v>6217</v>
      </c>
      <c r="B6102" s="136">
        <v>173</v>
      </c>
    </row>
    <row r="6103" spans="1:2" x14ac:dyDescent="0.2">
      <c r="A6103" s="135" t="s">
        <v>6218</v>
      </c>
      <c r="B6103" s="136">
        <v>168</v>
      </c>
    </row>
    <row r="6104" spans="1:2" x14ac:dyDescent="0.2">
      <c r="A6104" s="135" t="s">
        <v>6219</v>
      </c>
      <c r="B6104" s="136">
        <v>166</v>
      </c>
    </row>
    <row r="6105" spans="1:2" x14ac:dyDescent="0.2">
      <c r="A6105" s="135" t="s">
        <v>6220</v>
      </c>
      <c r="B6105" s="136">
        <v>168</v>
      </c>
    </row>
    <row r="6106" spans="1:2" x14ac:dyDescent="0.2">
      <c r="A6106" s="135" t="s">
        <v>6221</v>
      </c>
      <c r="B6106" s="136">
        <v>169</v>
      </c>
    </row>
    <row r="6107" spans="1:2" x14ac:dyDescent="0.2">
      <c r="A6107" s="135" t="s">
        <v>6222</v>
      </c>
      <c r="B6107" s="136"/>
    </row>
    <row r="6108" spans="1:2" x14ac:dyDescent="0.2">
      <c r="A6108" s="135" t="s">
        <v>6223</v>
      </c>
      <c r="B6108" s="136"/>
    </row>
    <row r="6109" spans="1:2" x14ac:dyDescent="0.2">
      <c r="A6109" s="135" t="s">
        <v>6224</v>
      </c>
      <c r="B6109" s="136"/>
    </row>
    <row r="6110" spans="1:2" x14ac:dyDescent="0.2">
      <c r="A6110" s="135" t="s">
        <v>6225</v>
      </c>
      <c r="B6110" s="136">
        <v>167</v>
      </c>
    </row>
    <row r="6111" spans="1:2" x14ac:dyDescent="0.2">
      <c r="A6111" s="135" t="s">
        <v>6226</v>
      </c>
      <c r="B6111" s="136">
        <v>175</v>
      </c>
    </row>
    <row r="6112" spans="1:2" x14ac:dyDescent="0.2">
      <c r="A6112" s="135" t="s">
        <v>6227</v>
      </c>
      <c r="B6112" s="136">
        <v>172</v>
      </c>
    </row>
    <row r="6113" spans="1:2" x14ac:dyDescent="0.2">
      <c r="A6113" s="135" t="s">
        <v>6228</v>
      </c>
      <c r="B6113" s="136">
        <v>169</v>
      </c>
    </row>
    <row r="6114" spans="1:2" x14ac:dyDescent="0.2">
      <c r="A6114" s="135" t="s">
        <v>6229</v>
      </c>
      <c r="B6114" s="136"/>
    </row>
    <row r="6115" spans="1:2" x14ac:dyDescent="0.2">
      <c r="A6115" s="135" t="s">
        <v>6230</v>
      </c>
      <c r="B6115" s="136"/>
    </row>
    <row r="6116" spans="1:2" x14ac:dyDescent="0.2">
      <c r="A6116" s="135" t="s">
        <v>6231</v>
      </c>
      <c r="B6116" s="136">
        <v>165</v>
      </c>
    </row>
    <row r="6117" spans="1:2" x14ac:dyDescent="0.2">
      <c r="A6117" s="135" t="s">
        <v>6232</v>
      </c>
      <c r="B6117" s="136">
        <v>173</v>
      </c>
    </row>
    <row r="6118" spans="1:2" x14ac:dyDescent="0.2">
      <c r="A6118" s="135" t="s">
        <v>6233</v>
      </c>
      <c r="B6118" s="136">
        <v>166</v>
      </c>
    </row>
    <row r="6119" spans="1:2" x14ac:dyDescent="0.2">
      <c r="A6119" s="135" t="s">
        <v>6234</v>
      </c>
      <c r="B6119" s="136">
        <v>174</v>
      </c>
    </row>
    <row r="6120" spans="1:2" x14ac:dyDescent="0.2">
      <c r="A6120" s="135" t="s">
        <v>6235</v>
      </c>
      <c r="B6120" s="136">
        <v>186</v>
      </c>
    </row>
    <row r="6121" spans="1:2" x14ac:dyDescent="0.2">
      <c r="A6121" s="135" t="s">
        <v>6236</v>
      </c>
      <c r="B6121" s="136"/>
    </row>
    <row r="6122" spans="1:2" x14ac:dyDescent="0.2">
      <c r="A6122" s="135" t="s">
        <v>6237</v>
      </c>
      <c r="B6122" s="136"/>
    </row>
    <row r="6123" spans="1:2" x14ac:dyDescent="0.2">
      <c r="A6123" s="135" t="s">
        <v>6238</v>
      </c>
      <c r="B6123" s="136">
        <v>179</v>
      </c>
    </row>
    <row r="6124" spans="1:2" x14ac:dyDescent="0.2">
      <c r="A6124" s="135" t="s">
        <v>6239</v>
      </c>
      <c r="B6124" s="136">
        <v>169</v>
      </c>
    </row>
    <row r="6125" spans="1:2" x14ac:dyDescent="0.2">
      <c r="A6125" s="135" t="s">
        <v>6240</v>
      </c>
      <c r="B6125" s="136">
        <v>165</v>
      </c>
    </row>
    <row r="6126" spans="1:2" x14ac:dyDescent="0.2">
      <c r="A6126" s="135" t="s">
        <v>6241</v>
      </c>
      <c r="B6126" s="136">
        <v>165</v>
      </c>
    </row>
    <row r="6127" spans="1:2" x14ac:dyDescent="0.2">
      <c r="A6127" s="135" t="s">
        <v>6242</v>
      </c>
      <c r="B6127" s="136">
        <v>160</v>
      </c>
    </row>
    <row r="6128" spans="1:2" x14ac:dyDescent="0.2">
      <c r="A6128" s="135" t="s">
        <v>6243</v>
      </c>
      <c r="B6128" s="136"/>
    </row>
    <row r="6129" spans="1:2" x14ac:dyDescent="0.2">
      <c r="A6129" s="135" t="s">
        <v>6244</v>
      </c>
      <c r="B6129" s="136"/>
    </row>
    <row r="6130" spans="1:2" x14ac:dyDescent="0.2">
      <c r="A6130" s="135" t="s">
        <v>6245</v>
      </c>
      <c r="B6130" s="136">
        <v>163</v>
      </c>
    </row>
    <row r="6131" spans="1:2" x14ac:dyDescent="0.2">
      <c r="A6131" s="135" t="s">
        <v>6246</v>
      </c>
      <c r="B6131" s="136">
        <v>162</v>
      </c>
    </row>
    <row r="6132" spans="1:2" x14ac:dyDescent="0.2">
      <c r="A6132" s="135" t="s">
        <v>6247</v>
      </c>
      <c r="B6132" s="136">
        <v>173</v>
      </c>
    </row>
    <row r="6133" spans="1:2" x14ac:dyDescent="0.2">
      <c r="A6133" s="135" t="s">
        <v>6248</v>
      </c>
      <c r="B6133" s="136">
        <v>171</v>
      </c>
    </row>
    <row r="6134" spans="1:2" x14ac:dyDescent="0.2">
      <c r="A6134" s="135" t="s">
        <v>6249</v>
      </c>
      <c r="B6134" s="136">
        <v>176</v>
      </c>
    </row>
    <row r="6135" spans="1:2" x14ac:dyDescent="0.2">
      <c r="A6135" s="135" t="s">
        <v>6250</v>
      </c>
      <c r="B6135" s="136"/>
    </row>
    <row r="6136" spans="1:2" x14ac:dyDescent="0.2">
      <c r="A6136" s="135" t="s">
        <v>6251</v>
      </c>
      <c r="B6136" s="136"/>
    </row>
    <row r="6137" spans="1:2" x14ac:dyDescent="0.2">
      <c r="A6137" s="135" t="s">
        <v>6252</v>
      </c>
      <c r="B6137" s="136">
        <v>181</v>
      </c>
    </row>
    <row r="6138" spans="1:2" x14ac:dyDescent="0.2">
      <c r="A6138" s="135" t="s">
        <v>6253</v>
      </c>
      <c r="B6138" s="136">
        <v>180</v>
      </c>
    </row>
    <row r="6139" spans="1:2" x14ac:dyDescent="0.2">
      <c r="A6139" s="135" t="s">
        <v>6254</v>
      </c>
      <c r="B6139" s="136">
        <v>175</v>
      </c>
    </row>
    <row r="6140" spans="1:2" x14ac:dyDescent="0.2">
      <c r="A6140" s="135" t="s">
        <v>6255</v>
      </c>
      <c r="B6140" s="136">
        <v>175</v>
      </c>
    </row>
    <row r="6141" spans="1:2" x14ac:dyDescent="0.2">
      <c r="A6141" s="135" t="s">
        <v>6256</v>
      </c>
      <c r="B6141" s="136">
        <v>176</v>
      </c>
    </row>
    <row r="6142" spans="1:2" x14ac:dyDescent="0.2">
      <c r="A6142" s="135" t="s">
        <v>6257</v>
      </c>
      <c r="B6142" s="136"/>
    </row>
    <row r="6143" spans="1:2" x14ac:dyDescent="0.2">
      <c r="A6143" s="135" t="s">
        <v>6258</v>
      </c>
      <c r="B6143" s="136"/>
    </row>
    <row r="6144" spans="1:2" x14ac:dyDescent="0.2">
      <c r="A6144" s="135" t="s">
        <v>6259</v>
      </c>
      <c r="B6144" s="136"/>
    </row>
    <row r="6145" spans="1:2" x14ac:dyDescent="0.2">
      <c r="A6145" s="135" t="s">
        <v>6260</v>
      </c>
      <c r="B6145" s="136">
        <v>183</v>
      </c>
    </row>
    <row r="6146" spans="1:2" x14ac:dyDescent="0.2">
      <c r="A6146" s="135" t="s">
        <v>6261</v>
      </c>
      <c r="B6146" s="136">
        <v>184</v>
      </c>
    </row>
    <row r="6147" spans="1:2" x14ac:dyDescent="0.2">
      <c r="A6147" s="135" t="s">
        <v>6262</v>
      </c>
      <c r="B6147" s="136">
        <v>188</v>
      </c>
    </row>
    <row r="6148" spans="1:2" x14ac:dyDescent="0.2">
      <c r="A6148" s="135" t="s">
        <v>6263</v>
      </c>
      <c r="B6148" s="136">
        <v>186</v>
      </c>
    </row>
    <row r="6149" spans="1:2" x14ac:dyDescent="0.2">
      <c r="A6149" s="135" t="s">
        <v>6264</v>
      </c>
      <c r="B6149" s="136"/>
    </row>
    <row r="6150" spans="1:2" x14ac:dyDescent="0.2">
      <c r="A6150" s="135" t="s">
        <v>6265</v>
      </c>
      <c r="B6150" s="136"/>
    </row>
    <row r="6151" spans="1:2" x14ac:dyDescent="0.2">
      <c r="A6151" s="135" t="s">
        <v>6266</v>
      </c>
      <c r="B6151" s="136">
        <v>177</v>
      </c>
    </row>
    <row r="6152" spans="1:2" x14ac:dyDescent="0.2">
      <c r="A6152" s="135" t="s">
        <v>6267</v>
      </c>
      <c r="B6152" s="136">
        <v>174</v>
      </c>
    </row>
    <row r="6153" spans="1:2" x14ac:dyDescent="0.2">
      <c r="A6153" s="135" t="s">
        <v>6268</v>
      </c>
      <c r="B6153" s="136">
        <v>168</v>
      </c>
    </row>
    <row r="6154" spans="1:2" x14ac:dyDescent="0.2">
      <c r="A6154" s="135" t="s">
        <v>6269</v>
      </c>
      <c r="B6154" s="136">
        <v>162</v>
      </c>
    </row>
    <row r="6155" spans="1:2" x14ac:dyDescent="0.2">
      <c r="A6155" s="135" t="s">
        <v>6270</v>
      </c>
      <c r="B6155" s="136">
        <v>166</v>
      </c>
    </row>
    <row r="6156" spans="1:2" x14ac:dyDescent="0.2">
      <c r="A6156" s="135" t="s">
        <v>6271</v>
      </c>
      <c r="B6156" s="136"/>
    </row>
    <row r="6157" spans="1:2" x14ac:dyDescent="0.2">
      <c r="A6157" s="135" t="s">
        <v>6272</v>
      </c>
      <c r="B6157" s="136"/>
    </row>
    <row r="6158" spans="1:2" x14ac:dyDescent="0.2">
      <c r="A6158" s="135" t="s">
        <v>6273</v>
      </c>
      <c r="B6158" s="136">
        <v>165</v>
      </c>
    </row>
    <row r="6159" spans="1:2" x14ac:dyDescent="0.2">
      <c r="A6159" s="135" t="s">
        <v>6274</v>
      </c>
      <c r="B6159" s="136">
        <v>156</v>
      </c>
    </row>
    <row r="6160" spans="1:2" x14ac:dyDescent="0.2">
      <c r="A6160" s="135" t="s">
        <v>6275</v>
      </c>
      <c r="B6160" s="136">
        <v>161</v>
      </c>
    </row>
    <row r="6161" spans="1:2" x14ac:dyDescent="0.2">
      <c r="A6161" s="135" t="s">
        <v>6276</v>
      </c>
      <c r="B6161" s="136">
        <v>173</v>
      </c>
    </row>
    <row r="6162" spans="1:2" x14ac:dyDescent="0.2">
      <c r="A6162" s="135" t="s">
        <v>6277</v>
      </c>
      <c r="B6162" s="136">
        <v>171</v>
      </c>
    </row>
    <row r="6163" spans="1:2" x14ac:dyDescent="0.2">
      <c r="A6163" s="135" t="s">
        <v>6278</v>
      </c>
      <c r="B6163" s="136"/>
    </row>
    <row r="6164" spans="1:2" x14ac:dyDescent="0.2">
      <c r="A6164" s="135" t="s">
        <v>6279</v>
      </c>
      <c r="B6164" s="136"/>
    </row>
    <row r="6165" spans="1:2" x14ac:dyDescent="0.2">
      <c r="A6165" s="135" t="s">
        <v>6280</v>
      </c>
      <c r="B6165" s="136">
        <v>174</v>
      </c>
    </row>
    <row r="6166" spans="1:2" x14ac:dyDescent="0.2">
      <c r="A6166" s="135" t="s">
        <v>6281</v>
      </c>
      <c r="B6166" s="136">
        <v>180</v>
      </c>
    </row>
    <row r="6167" spans="1:2" x14ac:dyDescent="0.2">
      <c r="A6167" s="135" t="s">
        <v>6282</v>
      </c>
      <c r="B6167" s="136">
        <v>191</v>
      </c>
    </row>
    <row r="6168" spans="1:2" x14ac:dyDescent="0.2">
      <c r="A6168" s="135" t="s">
        <v>6283</v>
      </c>
      <c r="B6168" s="136">
        <v>187</v>
      </c>
    </row>
    <row r="6169" spans="1:2" x14ac:dyDescent="0.2">
      <c r="A6169" s="135" t="s">
        <v>6284</v>
      </c>
      <c r="B6169" s="136">
        <v>184</v>
      </c>
    </row>
    <row r="6170" spans="1:2" x14ac:dyDescent="0.2">
      <c r="A6170" s="135" t="s">
        <v>6285</v>
      </c>
      <c r="B6170" s="136"/>
    </row>
    <row r="6171" spans="1:2" x14ac:dyDescent="0.2">
      <c r="A6171" s="135" t="s">
        <v>6286</v>
      </c>
      <c r="B6171" s="136"/>
    </row>
    <row r="6172" spans="1:2" x14ac:dyDescent="0.2">
      <c r="A6172" s="135" t="s">
        <v>6287</v>
      </c>
      <c r="B6172" s="136">
        <v>177</v>
      </c>
    </row>
    <row r="6173" spans="1:2" x14ac:dyDescent="0.2">
      <c r="A6173" s="135" t="s">
        <v>6288</v>
      </c>
      <c r="B6173" s="136">
        <v>178</v>
      </c>
    </row>
    <row r="6174" spans="1:2" x14ac:dyDescent="0.2">
      <c r="A6174" s="135" t="s">
        <v>6289</v>
      </c>
      <c r="B6174" s="136">
        <v>176</v>
      </c>
    </row>
    <row r="6175" spans="1:2" x14ac:dyDescent="0.2">
      <c r="A6175" s="135" t="s">
        <v>6290</v>
      </c>
      <c r="B6175" s="136">
        <v>173</v>
      </c>
    </row>
    <row r="6176" spans="1:2" x14ac:dyDescent="0.2">
      <c r="A6176" s="135" t="s">
        <v>6291</v>
      </c>
      <c r="B6176" s="136">
        <v>171</v>
      </c>
    </row>
    <row r="6177" spans="1:2" x14ac:dyDescent="0.2">
      <c r="A6177" s="135" t="s">
        <v>6292</v>
      </c>
      <c r="B6177" s="136"/>
    </row>
    <row r="6178" spans="1:2" x14ac:dyDescent="0.2">
      <c r="A6178" s="135" t="s">
        <v>6293</v>
      </c>
      <c r="B6178" s="136"/>
    </row>
    <row r="6179" spans="1:2" x14ac:dyDescent="0.2">
      <c r="A6179" s="135" t="s">
        <v>6294</v>
      </c>
      <c r="B6179" s="136">
        <v>170</v>
      </c>
    </row>
    <row r="6180" spans="1:2" x14ac:dyDescent="0.2">
      <c r="A6180" s="135" t="s">
        <v>6295</v>
      </c>
      <c r="B6180" s="136">
        <v>173</v>
      </c>
    </row>
    <row r="6181" spans="1:2" x14ac:dyDescent="0.2">
      <c r="A6181" s="135" t="s">
        <v>6296</v>
      </c>
      <c r="B6181" s="136">
        <v>170</v>
      </c>
    </row>
    <row r="6182" spans="1:2" x14ac:dyDescent="0.2">
      <c r="A6182" s="135" t="s">
        <v>6297</v>
      </c>
      <c r="B6182" s="136">
        <v>173</v>
      </c>
    </row>
    <row r="6183" spans="1:2" x14ac:dyDescent="0.2">
      <c r="A6183" s="135" t="s">
        <v>6298</v>
      </c>
      <c r="B6183" s="136">
        <v>171</v>
      </c>
    </row>
    <row r="6184" spans="1:2" x14ac:dyDescent="0.2">
      <c r="A6184" s="135" t="s">
        <v>6299</v>
      </c>
      <c r="B6184" s="136"/>
    </row>
    <row r="6185" spans="1:2" x14ac:dyDescent="0.2">
      <c r="A6185" s="135" t="s">
        <v>6300</v>
      </c>
      <c r="B6185" s="136"/>
    </row>
    <row r="6186" spans="1:2" x14ac:dyDescent="0.2">
      <c r="A6186" s="135" t="s">
        <v>6301</v>
      </c>
      <c r="B6186" s="136">
        <v>169</v>
      </c>
    </row>
    <row r="6187" spans="1:2" x14ac:dyDescent="0.2">
      <c r="A6187" s="135" t="s">
        <v>6302</v>
      </c>
      <c r="B6187" s="136">
        <v>168</v>
      </c>
    </row>
    <row r="6188" spans="1:2" x14ac:dyDescent="0.2">
      <c r="A6188" s="135" t="s">
        <v>6303</v>
      </c>
      <c r="B6188" s="136">
        <v>163</v>
      </c>
    </row>
    <row r="6189" spans="1:2" x14ac:dyDescent="0.2">
      <c r="A6189" s="135" t="s">
        <v>6304</v>
      </c>
      <c r="B6189" s="136">
        <v>164</v>
      </c>
    </row>
    <row r="6190" spans="1:2" x14ac:dyDescent="0.2">
      <c r="A6190" s="135" t="s">
        <v>6305</v>
      </c>
      <c r="B6190" s="136">
        <v>164</v>
      </c>
    </row>
    <row r="6191" spans="1:2" x14ac:dyDescent="0.2">
      <c r="A6191" s="135" t="s">
        <v>6306</v>
      </c>
      <c r="B6191" s="136"/>
    </row>
    <row r="6192" spans="1:2" x14ac:dyDescent="0.2">
      <c r="A6192" s="135" t="s">
        <v>6307</v>
      </c>
      <c r="B6192" s="136"/>
    </row>
    <row r="6193" spans="1:2" x14ac:dyDescent="0.2">
      <c r="A6193" s="135" t="s">
        <v>6308</v>
      </c>
      <c r="B6193" s="136">
        <v>164</v>
      </c>
    </row>
    <row r="6194" spans="1:2" x14ac:dyDescent="0.2">
      <c r="A6194" s="135" t="s">
        <v>6309</v>
      </c>
      <c r="B6194" s="136">
        <v>170</v>
      </c>
    </row>
    <row r="6195" spans="1:2" x14ac:dyDescent="0.2">
      <c r="A6195" s="135" t="s">
        <v>6310</v>
      </c>
      <c r="B6195" s="136">
        <v>171</v>
      </c>
    </row>
    <row r="6196" spans="1:2" x14ac:dyDescent="0.2">
      <c r="A6196" s="135" t="s">
        <v>6311</v>
      </c>
      <c r="B6196" s="136">
        <v>171</v>
      </c>
    </row>
    <row r="6197" spans="1:2" x14ac:dyDescent="0.2">
      <c r="A6197" s="135" t="s">
        <v>6312</v>
      </c>
      <c r="B6197" s="136">
        <v>175</v>
      </c>
    </row>
    <row r="6198" spans="1:2" x14ac:dyDescent="0.2">
      <c r="A6198" s="135" t="s">
        <v>6313</v>
      </c>
      <c r="B6198" s="136"/>
    </row>
    <row r="6199" spans="1:2" x14ac:dyDescent="0.2">
      <c r="A6199" s="135" t="s">
        <v>6314</v>
      </c>
      <c r="B6199" s="136"/>
    </row>
    <row r="6200" spans="1:2" x14ac:dyDescent="0.2">
      <c r="A6200" s="135" t="s">
        <v>6315</v>
      </c>
      <c r="B6200" s="136">
        <v>178</v>
      </c>
    </row>
    <row r="6201" spans="1:2" x14ac:dyDescent="0.2">
      <c r="A6201" s="135" t="s">
        <v>6316</v>
      </c>
      <c r="B6201" s="136">
        <v>181</v>
      </c>
    </row>
    <row r="6202" spans="1:2" x14ac:dyDescent="0.2">
      <c r="A6202" s="135" t="s">
        <v>6317</v>
      </c>
      <c r="B6202" s="136">
        <v>176</v>
      </c>
    </row>
    <row r="6203" spans="1:2" x14ac:dyDescent="0.2">
      <c r="A6203" s="135" t="s">
        <v>6318</v>
      </c>
      <c r="B6203" s="136">
        <v>176</v>
      </c>
    </row>
    <row r="6204" spans="1:2" x14ac:dyDescent="0.2">
      <c r="A6204" s="135" t="s">
        <v>6319</v>
      </c>
      <c r="B6204" s="136"/>
    </row>
    <row r="6205" spans="1:2" x14ac:dyDescent="0.2">
      <c r="A6205" s="135" t="s">
        <v>6320</v>
      </c>
      <c r="B6205" s="136"/>
    </row>
    <row r="6206" spans="1:2" x14ac:dyDescent="0.2">
      <c r="A6206" s="135" t="s">
        <v>6321</v>
      </c>
      <c r="B6206" s="136"/>
    </row>
    <row r="6207" spans="1:2" x14ac:dyDescent="0.2">
      <c r="A6207" s="135" t="s">
        <v>6322</v>
      </c>
      <c r="B6207" s="136">
        <v>179</v>
      </c>
    </row>
    <row r="6208" spans="1:2" x14ac:dyDescent="0.2">
      <c r="A6208" s="135" t="s">
        <v>6323</v>
      </c>
      <c r="B6208" s="136">
        <v>179</v>
      </c>
    </row>
    <row r="6209" spans="1:2" x14ac:dyDescent="0.2">
      <c r="A6209" s="135" t="s">
        <v>6324</v>
      </c>
      <c r="B6209" s="136">
        <v>176</v>
      </c>
    </row>
    <row r="6210" spans="1:2" x14ac:dyDescent="0.2">
      <c r="A6210" s="135" t="s">
        <v>6325</v>
      </c>
      <c r="B6210" s="136">
        <v>176</v>
      </c>
    </row>
    <row r="6211" spans="1:2" x14ac:dyDescent="0.2">
      <c r="A6211" s="135" t="s">
        <v>6326</v>
      </c>
      <c r="B6211" s="136">
        <v>169</v>
      </c>
    </row>
    <row r="6212" spans="1:2" x14ac:dyDescent="0.2">
      <c r="A6212" s="135" t="s">
        <v>6327</v>
      </c>
      <c r="B6212" s="136"/>
    </row>
    <row r="6213" spans="1:2" x14ac:dyDescent="0.2">
      <c r="A6213" s="135" t="s">
        <v>6328</v>
      </c>
      <c r="B6213" s="136"/>
    </row>
    <row r="6214" spans="1:2" x14ac:dyDescent="0.2">
      <c r="A6214" s="135" t="s">
        <v>6329</v>
      </c>
      <c r="B6214" s="136">
        <v>165</v>
      </c>
    </row>
    <row r="6215" spans="1:2" x14ac:dyDescent="0.2">
      <c r="A6215" s="135" t="s">
        <v>6330</v>
      </c>
      <c r="B6215" s="136">
        <v>169</v>
      </c>
    </row>
    <row r="6216" spans="1:2" x14ac:dyDescent="0.2">
      <c r="A6216" s="135" t="s">
        <v>6331</v>
      </c>
      <c r="B6216" s="136">
        <v>173</v>
      </c>
    </row>
    <row r="6217" spans="1:2" x14ac:dyDescent="0.2">
      <c r="A6217" s="135" t="s">
        <v>6332</v>
      </c>
      <c r="B6217" s="136">
        <v>171</v>
      </c>
    </row>
    <row r="6218" spans="1:2" x14ac:dyDescent="0.2">
      <c r="A6218" s="135" t="s">
        <v>6333</v>
      </c>
      <c r="B6218" s="136">
        <v>171</v>
      </c>
    </row>
    <row r="6219" spans="1:2" x14ac:dyDescent="0.2">
      <c r="A6219" s="135" t="s">
        <v>6334</v>
      </c>
      <c r="B6219" s="136"/>
    </row>
    <row r="6220" spans="1:2" x14ac:dyDescent="0.2">
      <c r="A6220" s="135" t="s">
        <v>6335</v>
      </c>
      <c r="B6220" s="136"/>
    </row>
    <row r="6221" spans="1:2" x14ac:dyDescent="0.2">
      <c r="A6221" s="135" t="s">
        <v>6336</v>
      </c>
      <c r="B6221" s="136">
        <v>168</v>
      </c>
    </row>
    <row r="6222" spans="1:2" x14ac:dyDescent="0.2">
      <c r="A6222" s="135" t="s">
        <v>6337</v>
      </c>
      <c r="B6222" s="136">
        <v>166</v>
      </c>
    </row>
    <row r="6223" spans="1:2" x14ac:dyDescent="0.2">
      <c r="A6223" s="135" t="s">
        <v>6338</v>
      </c>
      <c r="B6223" s="136">
        <v>171</v>
      </c>
    </row>
    <row r="6224" spans="1:2" x14ac:dyDescent="0.2">
      <c r="A6224" s="135" t="s">
        <v>6339</v>
      </c>
      <c r="B6224" s="136">
        <v>167</v>
      </c>
    </row>
    <row r="6225" spans="1:2" x14ac:dyDescent="0.2">
      <c r="A6225" s="135" t="s">
        <v>6340</v>
      </c>
      <c r="B6225" s="136">
        <v>168</v>
      </c>
    </row>
    <row r="6226" spans="1:2" x14ac:dyDescent="0.2">
      <c r="A6226" s="135" t="s">
        <v>6341</v>
      </c>
      <c r="B6226" s="136"/>
    </row>
    <row r="6227" spans="1:2" x14ac:dyDescent="0.2">
      <c r="A6227" s="135" t="s">
        <v>6342</v>
      </c>
      <c r="B6227" s="136"/>
    </row>
    <row r="6228" spans="1:2" x14ac:dyDescent="0.2">
      <c r="A6228" s="135" t="s">
        <v>6343</v>
      </c>
      <c r="B6228" s="136">
        <v>169</v>
      </c>
    </row>
    <row r="6229" spans="1:2" x14ac:dyDescent="0.2">
      <c r="A6229" s="135" t="s">
        <v>6344</v>
      </c>
      <c r="B6229" s="136">
        <v>169</v>
      </c>
    </row>
    <row r="6230" spans="1:2" x14ac:dyDescent="0.2">
      <c r="A6230" s="135" t="s">
        <v>6345</v>
      </c>
      <c r="B6230" s="136">
        <v>166</v>
      </c>
    </row>
    <row r="6231" spans="1:2" x14ac:dyDescent="0.2">
      <c r="A6231" s="135" t="s">
        <v>6346</v>
      </c>
      <c r="B6231" s="136">
        <v>163</v>
      </c>
    </row>
    <row r="6232" spans="1:2" x14ac:dyDescent="0.2">
      <c r="A6232" s="135" t="s">
        <v>6347</v>
      </c>
      <c r="B6232" s="136">
        <v>162</v>
      </c>
    </row>
    <row r="6233" spans="1:2" x14ac:dyDescent="0.2">
      <c r="A6233" s="135" t="s">
        <v>6348</v>
      </c>
      <c r="B6233" s="136"/>
    </row>
    <row r="6234" spans="1:2" x14ac:dyDescent="0.2">
      <c r="A6234" s="135" t="s">
        <v>6349</v>
      </c>
      <c r="B6234" s="136"/>
    </row>
    <row r="6235" spans="1:2" x14ac:dyDescent="0.2">
      <c r="A6235" s="135" t="s">
        <v>6350</v>
      </c>
      <c r="B6235" s="136">
        <v>165</v>
      </c>
    </row>
    <row r="6236" spans="1:2" x14ac:dyDescent="0.2">
      <c r="A6236" s="135" t="s">
        <v>6351</v>
      </c>
      <c r="B6236" s="136">
        <v>165</v>
      </c>
    </row>
    <row r="6237" spans="1:2" x14ac:dyDescent="0.2">
      <c r="A6237" s="135" t="s">
        <v>6352</v>
      </c>
      <c r="B6237" s="136">
        <v>166</v>
      </c>
    </row>
    <row r="6238" spans="1:2" x14ac:dyDescent="0.2">
      <c r="A6238" s="135" t="s">
        <v>6353</v>
      </c>
      <c r="B6238" s="136">
        <v>174</v>
      </c>
    </row>
    <row r="6239" spans="1:2" x14ac:dyDescent="0.2">
      <c r="A6239" s="135" t="s">
        <v>6354</v>
      </c>
      <c r="B6239" s="136">
        <v>175</v>
      </c>
    </row>
    <row r="6240" spans="1:2" x14ac:dyDescent="0.2">
      <c r="A6240" s="135" t="s">
        <v>6355</v>
      </c>
      <c r="B6240" s="136"/>
    </row>
    <row r="6241" spans="1:2" x14ac:dyDescent="0.2">
      <c r="A6241" s="135" t="s">
        <v>6356</v>
      </c>
      <c r="B6241" s="136"/>
    </row>
    <row r="6242" spans="1:2" x14ac:dyDescent="0.2">
      <c r="A6242" s="135" t="s">
        <v>6357</v>
      </c>
      <c r="B6242" s="136"/>
    </row>
    <row r="6243" spans="1:2" x14ac:dyDescent="0.2">
      <c r="A6243" s="135" t="s">
        <v>6358</v>
      </c>
      <c r="B6243" s="136">
        <v>175</v>
      </c>
    </row>
    <row r="6244" spans="1:2" x14ac:dyDescent="0.2">
      <c r="A6244" s="135" t="s">
        <v>6359</v>
      </c>
      <c r="B6244" s="136">
        <v>176</v>
      </c>
    </row>
    <row r="6245" spans="1:2" x14ac:dyDescent="0.2">
      <c r="A6245" s="135" t="s">
        <v>6360</v>
      </c>
      <c r="B6245" s="136">
        <v>175</v>
      </c>
    </row>
    <row r="6246" spans="1:2" x14ac:dyDescent="0.2">
      <c r="A6246" s="135" t="s">
        <v>6361</v>
      </c>
      <c r="B6246" s="136">
        <v>174</v>
      </c>
    </row>
    <row r="6247" spans="1:2" x14ac:dyDescent="0.2">
      <c r="A6247" s="135" t="s">
        <v>6362</v>
      </c>
      <c r="B6247" s="136"/>
    </row>
    <row r="6248" spans="1:2" x14ac:dyDescent="0.2">
      <c r="A6248" s="135" t="s">
        <v>6363</v>
      </c>
      <c r="B6248" s="136"/>
    </row>
    <row r="6249" spans="1:2" x14ac:dyDescent="0.2">
      <c r="A6249" s="135" t="s">
        <v>6364</v>
      </c>
      <c r="B6249" s="136">
        <v>177</v>
      </c>
    </row>
    <row r="6250" spans="1:2" x14ac:dyDescent="0.2">
      <c r="A6250" s="135" t="s">
        <v>6365</v>
      </c>
      <c r="B6250" s="136">
        <v>175</v>
      </c>
    </row>
    <row r="6251" spans="1:2" x14ac:dyDescent="0.2">
      <c r="A6251" s="135" t="s">
        <v>6366</v>
      </c>
      <c r="B6251" s="136">
        <v>179</v>
      </c>
    </row>
    <row r="6252" spans="1:2" x14ac:dyDescent="0.2">
      <c r="A6252" s="135" t="s">
        <v>6367</v>
      </c>
      <c r="B6252" s="136">
        <v>176</v>
      </c>
    </row>
    <row r="6253" spans="1:2" x14ac:dyDescent="0.2">
      <c r="A6253" s="135" t="s">
        <v>6368</v>
      </c>
      <c r="B6253" s="136">
        <v>177</v>
      </c>
    </row>
    <row r="6254" spans="1:2" x14ac:dyDescent="0.2">
      <c r="A6254" s="135" t="s">
        <v>6369</v>
      </c>
      <c r="B6254" s="136"/>
    </row>
    <row r="6255" spans="1:2" x14ac:dyDescent="0.2">
      <c r="A6255" s="135" t="s">
        <v>6370</v>
      </c>
      <c r="B6255" s="136"/>
    </row>
    <row r="6256" spans="1:2" x14ac:dyDescent="0.2">
      <c r="A6256" s="135" t="s">
        <v>6371</v>
      </c>
      <c r="B6256" s="136">
        <v>176</v>
      </c>
    </row>
    <row r="6257" spans="1:2" x14ac:dyDescent="0.2">
      <c r="A6257" s="135" t="s">
        <v>6372</v>
      </c>
      <c r="B6257" s="136">
        <v>161</v>
      </c>
    </row>
    <row r="6258" spans="1:2" x14ac:dyDescent="0.2">
      <c r="A6258" s="135" t="s">
        <v>6373</v>
      </c>
      <c r="B6258" s="136">
        <v>174</v>
      </c>
    </row>
    <row r="6259" spans="1:2" x14ac:dyDescent="0.2">
      <c r="A6259" s="135" t="s">
        <v>6374</v>
      </c>
      <c r="B6259" s="136">
        <v>179</v>
      </c>
    </row>
    <row r="6260" spans="1:2" x14ac:dyDescent="0.2">
      <c r="A6260" s="135" t="s">
        <v>6375</v>
      </c>
      <c r="B6260" s="136">
        <v>179</v>
      </c>
    </row>
    <row r="6261" spans="1:2" x14ac:dyDescent="0.2">
      <c r="A6261" s="135" t="s">
        <v>6376</v>
      </c>
      <c r="B6261" s="136"/>
    </row>
    <row r="6262" spans="1:2" x14ac:dyDescent="0.2">
      <c r="A6262" s="135" t="s">
        <v>6377</v>
      </c>
      <c r="B6262" s="136"/>
    </row>
    <row r="6263" spans="1:2" x14ac:dyDescent="0.2">
      <c r="A6263" s="135" t="s">
        <v>6378</v>
      </c>
      <c r="B6263" s="136">
        <v>172</v>
      </c>
    </row>
    <row r="6264" spans="1:2" x14ac:dyDescent="0.2">
      <c r="A6264" s="135" t="s">
        <v>6379</v>
      </c>
      <c r="B6264" s="136">
        <v>167</v>
      </c>
    </row>
    <row r="6265" spans="1:2" x14ac:dyDescent="0.2">
      <c r="A6265" s="135" t="s">
        <v>6380</v>
      </c>
      <c r="B6265" s="136">
        <v>172</v>
      </c>
    </row>
    <row r="6266" spans="1:2" x14ac:dyDescent="0.2">
      <c r="A6266" s="135" t="s">
        <v>6381</v>
      </c>
      <c r="B6266" s="136"/>
    </row>
    <row r="6267" spans="1:2" x14ac:dyDescent="0.2">
      <c r="A6267" s="135" t="s">
        <v>6382</v>
      </c>
      <c r="B6267" s="136">
        <v>175</v>
      </c>
    </row>
    <row r="6268" spans="1:2" x14ac:dyDescent="0.2">
      <c r="A6268" s="135" t="s">
        <v>6383</v>
      </c>
      <c r="B6268" s="136"/>
    </row>
    <row r="6269" spans="1:2" x14ac:dyDescent="0.2">
      <c r="A6269" s="135" t="s">
        <v>6384</v>
      </c>
      <c r="B6269" s="136"/>
    </row>
    <row r="6270" spans="1:2" x14ac:dyDescent="0.2">
      <c r="A6270" s="135" t="s">
        <v>6385</v>
      </c>
      <c r="B6270" s="136">
        <v>168</v>
      </c>
    </row>
    <row r="6271" spans="1:2" x14ac:dyDescent="0.2">
      <c r="A6271" s="135" t="s">
        <v>6386</v>
      </c>
      <c r="B6271" s="136">
        <v>160</v>
      </c>
    </row>
    <row r="6272" spans="1:2" x14ac:dyDescent="0.2">
      <c r="A6272" s="135" t="s">
        <v>6387</v>
      </c>
      <c r="B6272" s="136">
        <v>154</v>
      </c>
    </row>
    <row r="6273" spans="1:2" x14ac:dyDescent="0.2">
      <c r="A6273" s="135" t="s">
        <v>6388</v>
      </c>
      <c r="B6273" s="136">
        <v>154</v>
      </c>
    </row>
    <row r="6274" spans="1:2" x14ac:dyDescent="0.2">
      <c r="A6274" s="135" t="s">
        <v>6389</v>
      </c>
      <c r="B6274" s="136">
        <v>147</v>
      </c>
    </row>
    <row r="6275" spans="1:2" x14ac:dyDescent="0.2">
      <c r="A6275" s="135" t="s">
        <v>6390</v>
      </c>
      <c r="B6275" s="136"/>
    </row>
    <row r="6276" spans="1:2" x14ac:dyDescent="0.2">
      <c r="A6276" s="135" t="s">
        <v>6391</v>
      </c>
      <c r="B6276" s="136"/>
    </row>
    <row r="6277" spans="1:2" x14ac:dyDescent="0.2">
      <c r="A6277" s="135" t="s">
        <v>6392</v>
      </c>
      <c r="B6277" s="136"/>
    </row>
    <row r="6278" spans="1:2" x14ac:dyDescent="0.2">
      <c r="A6278" s="135" t="s">
        <v>6393</v>
      </c>
      <c r="B6278" s="136">
        <v>154</v>
      </c>
    </row>
    <row r="6279" spans="1:2" x14ac:dyDescent="0.2">
      <c r="A6279" s="135" t="s">
        <v>6394</v>
      </c>
      <c r="B6279" s="136">
        <v>159</v>
      </c>
    </row>
    <row r="6280" spans="1:2" x14ac:dyDescent="0.2">
      <c r="A6280" s="135" t="s">
        <v>6395</v>
      </c>
      <c r="B6280" s="136">
        <v>153</v>
      </c>
    </row>
    <row r="6281" spans="1:2" x14ac:dyDescent="0.2">
      <c r="A6281" s="135" t="s">
        <v>6396</v>
      </c>
      <c r="B6281" s="136">
        <v>163</v>
      </c>
    </row>
    <row r="6282" spans="1:2" x14ac:dyDescent="0.2">
      <c r="A6282" s="135" t="s">
        <v>6397</v>
      </c>
      <c r="B6282" s="136"/>
    </row>
    <row r="6283" spans="1:2" x14ac:dyDescent="0.2">
      <c r="A6283" s="135" t="s">
        <v>6398</v>
      </c>
      <c r="B6283" s="136"/>
    </row>
    <row r="6284" spans="1:2" x14ac:dyDescent="0.2">
      <c r="A6284" s="135" t="s">
        <v>6399</v>
      </c>
      <c r="B6284" s="136">
        <v>173</v>
      </c>
    </row>
    <row r="6285" spans="1:2" x14ac:dyDescent="0.2">
      <c r="A6285" s="135" t="s">
        <v>6400</v>
      </c>
      <c r="B6285" s="136">
        <v>173</v>
      </c>
    </row>
    <row r="6286" spans="1:2" x14ac:dyDescent="0.2">
      <c r="A6286" s="135" t="s">
        <v>6401</v>
      </c>
      <c r="B6286" s="136">
        <v>176</v>
      </c>
    </row>
    <row r="6287" spans="1:2" x14ac:dyDescent="0.2">
      <c r="A6287" s="135" t="s">
        <v>6402</v>
      </c>
      <c r="B6287" s="136">
        <v>172</v>
      </c>
    </row>
    <row r="6288" spans="1:2" x14ac:dyDescent="0.2">
      <c r="A6288" s="135" t="s">
        <v>6403</v>
      </c>
      <c r="B6288" s="136">
        <v>171</v>
      </c>
    </row>
    <row r="6289" spans="1:2" x14ac:dyDescent="0.2">
      <c r="A6289" s="135" t="s">
        <v>6404</v>
      </c>
      <c r="B6289" s="136"/>
    </row>
    <row r="6290" spans="1:2" x14ac:dyDescent="0.2">
      <c r="A6290" s="135" t="s">
        <v>6405</v>
      </c>
      <c r="B6290" s="136"/>
    </row>
    <row r="6291" spans="1:2" x14ac:dyDescent="0.2">
      <c r="A6291" s="135" t="s">
        <v>6406</v>
      </c>
      <c r="B6291" s="136">
        <v>168</v>
      </c>
    </row>
    <row r="6292" spans="1:2" x14ac:dyDescent="0.2">
      <c r="A6292" s="135" t="s">
        <v>6407</v>
      </c>
      <c r="B6292" s="136">
        <v>169</v>
      </c>
    </row>
    <row r="6293" spans="1:2" x14ac:dyDescent="0.2">
      <c r="A6293" s="135" t="s">
        <v>6408</v>
      </c>
      <c r="B6293" s="136">
        <v>165</v>
      </c>
    </row>
    <row r="6294" spans="1:2" x14ac:dyDescent="0.2">
      <c r="A6294" s="135" t="s">
        <v>6409</v>
      </c>
      <c r="B6294" s="136">
        <v>162</v>
      </c>
    </row>
    <row r="6295" spans="1:2" x14ac:dyDescent="0.2">
      <c r="A6295" s="135" t="s">
        <v>6410</v>
      </c>
      <c r="B6295" s="136">
        <v>160</v>
      </c>
    </row>
    <row r="6296" spans="1:2" x14ac:dyDescent="0.2">
      <c r="A6296" s="135" t="s">
        <v>6411</v>
      </c>
      <c r="B6296" s="136"/>
    </row>
    <row r="6297" spans="1:2" x14ac:dyDescent="0.2">
      <c r="A6297" s="135" t="s">
        <v>6412</v>
      </c>
      <c r="B6297" s="136"/>
    </row>
    <row r="6298" spans="1:2" x14ac:dyDescent="0.2">
      <c r="A6298" s="135" t="s">
        <v>6413</v>
      </c>
      <c r="B6298" s="136">
        <v>154</v>
      </c>
    </row>
    <row r="6299" spans="1:2" x14ac:dyDescent="0.2">
      <c r="A6299" s="135" t="s">
        <v>6414</v>
      </c>
      <c r="B6299" s="136">
        <v>171</v>
      </c>
    </row>
    <row r="6300" spans="1:2" x14ac:dyDescent="0.2">
      <c r="A6300" s="135" t="s">
        <v>6415</v>
      </c>
      <c r="B6300" s="136">
        <v>153</v>
      </c>
    </row>
    <row r="6301" spans="1:2" x14ac:dyDescent="0.2">
      <c r="A6301" s="135" t="s">
        <v>6416</v>
      </c>
      <c r="B6301" s="136">
        <v>150</v>
      </c>
    </row>
    <row r="6302" spans="1:2" x14ac:dyDescent="0.2">
      <c r="A6302" s="135" t="s">
        <v>6417</v>
      </c>
      <c r="B6302" s="136">
        <v>160</v>
      </c>
    </row>
    <row r="6303" spans="1:2" x14ac:dyDescent="0.2">
      <c r="A6303" s="135" t="s">
        <v>6418</v>
      </c>
      <c r="B6303" s="136"/>
    </row>
    <row r="6304" spans="1:2" x14ac:dyDescent="0.2">
      <c r="A6304" s="135" t="s">
        <v>6419</v>
      </c>
      <c r="B6304" s="136"/>
    </row>
    <row r="6305" spans="1:2" x14ac:dyDescent="0.2">
      <c r="A6305" s="135" t="s">
        <v>6420</v>
      </c>
      <c r="B6305" s="136">
        <v>155</v>
      </c>
    </row>
    <row r="6306" spans="1:2" x14ac:dyDescent="0.2">
      <c r="A6306" s="135" t="s">
        <v>6421</v>
      </c>
      <c r="B6306" s="136">
        <v>163</v>
      </c>
    </row>
    <row r="6307" spans="1:2" x14ac:dyDescent="0.2">
      <c r="A6307" s="135" t="s">
        <v>6422</v>
      </c>
      <c r="B6307" s="136">
        <v>164</v>
      </c>
    </row>
    <row r="6308" spans="1:2" x14ac:dyDescent="0.2">
      <c r="A6308" s="135" t="s">
        <v>6423</v>
      </c>
      <c r="B6308" s="136">
        <v>185</v>
      </c>
    </row>
    <row r="6309" spans="1:2" x14ac:dyDescent="0.2">
      <c r="A6309" s="135" t="s">
        <v>6424</v>
      </c>
      <c r="B6309" s="136">
        <v>190</v>
      </c>
    </row>
    <row r="6310" spans="1:2" x14ac:dyDescent="0.2">
      <c r="A6310" s="135" t="s">
        <v>6425</v>
      </c>
      <c r="B6310" s="136"/>
    </row>
    <row r="6311" spans="1:2" x14ac:dyDescent="0.2">
      <c r="A6311" s="135" t="s">
        <v>6426</v>
      </c>
      <c r="B6311" s="136"/>
    </row>
    <row r="6312" spans="1:2" x14ac:dyDescent="0.2">
      <c r="A6312" s="135" t="s">
        <v>6427</v>
      </c>
      <c r="B6312" s="136">
        <v>207</v>
      </c>
    </row>
    <row r="6313" spans="1:2" x14ac:dyDescent="0.2">
      <c r="A6313" s="135" t="s">
        <v>6428</v>
      </c>
      <c r="B6313" s="136">
        <v>204</v>
      </c>
    </row>
    <row r="6314" spans="1:2" x14ac:dyDescent="0.2">
      <c r="A6314" s="135" t="s">
        <v>6429</v>
      </c>
      <c r="B6314" s="136">
        <v>223</v>
      </c>
    </row>
    <row r="6315" spans="1:2" x14ac:dyDescent="0.2">
      <c r="A6315" s="135" t="s">
        <v>6430</v>
      </c>
      <c r="B6315" s="136">
        <v>209</v>
      </c>
    </row>
    <row r="6316" spans="1:2" x14ac:dyDescent="0.2">
      <c r="A6316" s="135" t="s">
        <v>6431</v>
      </c>
      <c r="B6316" s="136">
        <v>210</v>
      </c>
    </row>
    <row r="6317" spans="1:2" x14ac:dyDescent="0.2">
      <c r="A6317" s="135" t="s">
        <v>6432</v>
      </c>
      <c r="B6317" s="136"/>
    </row>
    <row r="6318" spans="1:2" x14ac:dyDescent="0.2">
      <c r="A6318" s="135" t="s">
        <v>6433</v>
      </c>
      <c r="B6318" s="136"/>
    </row>
    <row r="6319" spans="1:2" x14ac:dyDescent="0.2">
      <c r="A6319" s="135" t="s">
        <v>6434</v>
      </c>
      <c r="B6319" s="136">
        <v>197</v>
      </c>
    </row>
    <row r="6320" spans="1:2" x14ac:dyDescent="0.2">
      <c r="A6320" s="135" t="s">
        <v>6435</v>
      </c>
      <c r="B6320" s="136">
        <v>202</v>
      </c>
    </row>
    <row r="6321" spans="1:2" x14ac:dyDescent="0.2">
      <c r="A6321" s="135" t="s">
        <v>6436</v>
      </c>
      <c r="B6321" s="136">
        <v>201</v>
      </c>
    </row>
    <row r="6322" spans="1:2" x14ac:dyDescent="0.2">
      <c r="A6322" s="135" t="s">
        <v>6437</v>
      </c>
      <c r="B6322" s="136">
        <v>211</v>
      </c>
    </row>
    <row r="6323" spans="1:2" x14ac:dyDescent="0.2">
      <c r="A6323" s="135" t="s">
        <v>6438</v>
      </c>
      <c r="B6323" s="136">
        <v>211</v>
      </c>
    </row>
    <row r="6324" spans="1:2" x14ac:dyDescent="0.2">
      <c r="A6324" s="135" t="s">
        <v>6439</v>
      </c>
      <c r="B6324" s="136"/>
    </row>
    <row r="6325" spans="1:2" x14ac:dyDescent="0.2">
      <c r="A6325" s="135" t="s">
        <v>6440</v>
      </c>
      <c r="B6325" s="136"/>
    </row>
    <row r="6326" spans="1:2" x14ac:dyDescent="0.2">
      <c r="A6326" s="135" t="s">
        <v>6441</v>
      </c>
      <c r="B6326" s="136">
        <v>208</v>
      </c>
    </row>
    <row r="6327" spans="1:2" x14ac:dyDescent="0.2">
      <c r="A6327" s="135" t="s">
        <v>6442</v>
      </c>
      <c r="B6327" s="136">
        <v>210</v>
      </c>
    </row>
    <row r="6328" spans="1:2" x14ac:dyDescent="0.2">
      <c r="A6328" s="135" t="s">
        <v>6443</v>
      </c>
      <c r="B6328" s="136">
        <v>200</v>
      </c>
    </row>
    <row r="6329" spans="1:2" x14ac:dyDescent="0.2">
      <c r="A6329" s="135" t="s">
        <v>6444</v>
      </c>
      <c r="B6329" s="136">
        <v>205</v>
      </c>
    </row>
    <row r="6330" spans="1:2" x14ac:dyDescent="0.2">
      <c r="A6330" s="135" t="s">
        <v>6445</v>
      </c>
      <c r="B6330" s="136">
        <v>203</v>
      </c>
    </row>
    <row r="6331" spans="1:2" x14ac:dyDescent="0.2">
      <c r="A6331" s="135" t="s">
        <v>6446</v>
      </c>
      <c r="B6331" s="136"/>
    </row>
    <row r="6332" spans="1:2" x14ac:dyDescent="0.2">
      <c r="A6332" s="135" t="s">
        <v>6447</v>
      </c>
      <c r="B6332" s="136"/>
    </row>
    <row r="6333" spans="1:2" x14ac:dyDescent="0.2">
      <c r="A6333" s="135" t="s">
        <v>6448</v>
      </c>
      <c r="B6333" s="136">
        <v>198</v>
      </c>
    </row>
    <row r="6334" spans="1:2" x14ac:dyDescent="0.2">
      <c r="A6334" s="135" t="s">
        <v>6449</v>
      </c>
      <c r="B6334" s="136">
        <v>204</v>
      </c>
    </row>
    <row r="6335" spans="1:2" x14ac:dyDescent="0.2">
      <c r="A6335" s="135" t="s">
        <v>6450</v>
      </c>
      <c r="B6335" s="136">
        <v>194</v>
      </c>
    </row>
    <row r="6336" spans="1:2" x14ac:dyDescent="0.2">
      <c r="A6336" s="135" t="s">
        <v>6451</v>
      </c>
      <c r="B6336" s="136">
        <v>201</v>
      </c>
    </row>
    <row r="6337" spans="1:2" x14ac:dyDescent="0.2">
      <c r="A6337" s="135" t="s">
        <v>6452</v>
      </c>
      <c r="B6337" s="136">
        <v>208</v>
      </c>
    </row>
    <row r="6338" spans="1:2" x14ac:dyDescent="0.2">
      <c r="A6338" s="135" t="s">
        <v>6453</v>
      </c>
      <c r="B6338" s="136"/>
    </row>
    <row r="6339" spans="1:2" x14ac:dyDescent="0.2">
      <c r="A6339" s="135" t="s">
        <v>6454</v>
      </c>
      <c r="B6339" s="136"/>
    </row>
    <row r="6340" spans="1:2" x14ac:dyDescent="0.2">
      <c r="A6340" s="135" t="s">
        <v>6455</v>
      </c>
      <c r="B6340" s="136">
        <v>216</v>
      </c>
    </row>
    <row r="6341" spans="1:2" x14ac:dyDescent="0.2">
      <c r="A6341" s="135" t="s">
        <v>6456</v>
      </c>
      <c r="B6341" s="136">
        <v>208</v>
      </c>
    </row>
    <row r="6342" spans="1:2" x14ac:dyDescent="0.2">
      <c r="A6342" s="135" t="s">
        <v>6457</v>
      </c>
      <c r="B6342" s="136"/>
    </row>
    <row r="6343" spans="1:2" x14ac:dyDescent="0.2">
      <c r="A6343" s="135" t="s">
        <v>6458</v>
      </c>
      <c r="B6343" s="136">
        <v>214</v>
      </c>
    </row>
    <row r="6344" spans="1:2" x14ac:dyDescent="0.2">
      <c r="A6344" s="135" t="s">
        <v>6459</v>
      </c>
      <c r="B6344" s="136">
        <v>226</v>
      </c>
    </row>
    <row r="6345" spans="1:2" x14ac:dyDescent="0.2">
      <c r="A6345" s="135" t="s">
        <v>6460</v>
      </c>
      <c r="B6345" s="136"/>
    </row>
    <row r="6346" spans="1:2" x14ac:dyDescent="0.2">
      <c r="A6346" s="135" t="s">
        <v>6461</v>
      </c>
      <c r="B6346" s="136"/>
    </row>
    <row r="6347" spans="1:2" x14ac:dyDescent="0.2">
      <c r="A6347" s="135" t="s">
        <v>6462</v>
      </c>
      <c r="B6347" s="136">
        <v>230</v>
      </c>
    </row>
    <row r="6348" spans="1:2" x14ac:dyDescent="0.2">
      <c r="A6348" s="135" t="s">
        <v>6463</v>
      </c>
      <c r="B6348" s="136">
        <v>226</v>
      </c>
    </row>
    <row r="6349" spans="1:2" x14ac:dyDescent="0.2">
      <c r="A6349" s="135" t="s">
        <v>6464</v>
      </c>
      <c r="B6349" s="136">
        <v>232</v>
      </c>
    </row>
    <row r="6350" spans="1:2" x14ac:dyDescent="0.2">
      <c r="A6350" s="135" t="s">
        <v>6465</v>
      </c>
      <c r="B6350" s="136">
        <v>228</v>
      </c>
    </row>
    <row r="6351" spans="1:2" x14ac:dyDescent="0.2">
      <c r="A6351" s="135" t="s">
        <v>6466</v>
      </c>
      <c r="B6351" s="136">
        <v>230</v>
      </c>
    </row>
    <row r="6352" spans="1:2" x14ac:dyDescent="0.2">
      <c r="A6352" s="135" t="s">
        <v>6467</v>
      </c>
      <c r="B6352" s="136"/>
    </row>
    <row r="6353" spans="1:2" x14ac:dyDescent="0.2">
      <c r="A6353" s="135" t="s">
        <v>6468</v>
      </c>
      <c r="B6353" s="136"/>
    </row>
    <row r="6354" spans="1:2" x14ac:dyDescent="0.2">
      <c r="A6354" s="135" t="s">
        <v>6469</v>
      </c>
      <c r="B6354" s="136">
        <v>245</v>
      </c>
    </row>
    <row r="6355" spans="1:2" x14ac:dyDescent="0.2">
      <c r="A6355" s="135" t="s">
        <v>6470</v>
      </c>
      <c r="B6355" s="136">
        <v>239</v>
      </c>
    </row>
    <row r="6356" spans="1:2" x14ac:dyDescent="0.2">
      <c r="A6356" s="135" t="s">
        <v>6471</v>
      </c>
      <c r="B6356" s="136">
        <v>254</v>
      </c>
    </row>
    <row r="6357" spans="1:2" x14ac:dyDescent="0.2">
      <c r="A6357" s="135" t="s">
        <v>6472</v>
      </c>
      <c r="B6357" s="136">
        <v>280</v>
      </c>
    </row>
    <row r="6358" spans="1:2" x14ac:dyDescent="0.2">
      <c r="A6358" s="135" t="s">
        <v>6473</v>
      </c>
      <c r="B6358" s="136">
        <v>274</v>
      </c>
    </row>
    <row r="6359" spans="1:2" x14ac:dyDescent="0.2">
      <c r="A6359" s="135" t="s">
        <v>6474</v>
      </c>
      <c r="B6359" s="136"/>
    </row>
    <row r="6360" spans="1:2" x14ac:dyDescent="0.2">
      <c r="A6360" s="135" t="s">
        <v>6475</v>
      </c>
      <c r="B6360" s="136"/>
    </row>
    <row r="6361" spans="1:2" x14ac:dyDescent="0.2">
      <c r="A6361" s="135" t="s">
        <v>6476</v>
      </c>
      <c r="B6361" s="136">
        <v>276</v>
      </c>
    </row>
    <row r="6362" spans="1:2" x14ac:dyDescent="0.2">
      <c r="A6362" s="135" t="s">
        <v>6477</v>
      </c>
      <c r="B6362" s="136">
        <v>262</v>
      </c>
    </row>
    <row r="6363" spans="1:2" x14ac:dyDescent="0.2">
      <c r="A6363" s="135" t="s">
        <v>6478</v>
      </c>
      <c r="B6363" s="136">
        <v>266</v>
      </c>
    </row>
    <row r="6364" spans="1:2" x14ac:dyDescent="0.2">
      <c r="A6364" s="135" t="s">
        <v>6479</v>
      </c>
      <c r="B6364" s="136">
        <v>265</v>
      </c>
    </row>
    <row r="6365" spans="1:2" x14ac:dyDescent="0.2">
      <c r="A6365" s="135" t="s">
        <v>6480</v>
      </c>
      <c r="B6365" s="136">
        <v>274</v>
      </c>
    </row>
    <row r="6366" spans="1:2" x14ac:dyDescent="0.2">
      <c r="A6366" s="135" t="s">
        <v>6481</v>
      </c>
      <c r="B6366" s="136"/>
    </row>
    <row r="6367" spans="1:2" x14ac:dyDescent="0.2">
      <c r="A6367" s="135" t="s">
        <v>6482</v>
      </c>
      <c r="B6367" s="136"/>
    </row>
    <row r="6368" spans="1:2" x14ac:dyDescent="0.2">
      <c r="A6368" s="135" t="s">
        <v>6483</v>
      </c>
      <c r="B6368" s="136">
        <v>286</v>
      </c>
    </row>
    <row r="6369" spans="1:2" x14ac:dyDescent="0.2">
      <c r="A6369" s="135" t="s">
        <v>6484</v>
      </c>
      <c r="B6369" s="136">
        <v>286</v>
      </c>
    </row>
    <row r="6370" spans="1:2" x14ac:dyDescent="0.2">
      <c r="A6370" s="135" t="s">
        <v>6485</v>
      </c>
      <c r="B6370" s="136">
        <v>275</v>
      </c>
    </row>
    <row r="6371" spans="1:2" x14ac:dyDescent="0.2">
      <c r="A6371" s="135" t="s">
        <v>6486</v>
      </c>
      <c r="B6371" s="136">
        <v>258</v>
      </c>
    </row>
    <row r="6372" spans="1:2" x14ac:dyDescent="0.2">
      <c r="A6372" s="135" t="s">
        <v>6487</v>
      </c>
      <c r="B6372" s="136">
        <v>254</v>
      </c>
    </row>
    <row r="6373" spans="1:2" x14ac:dyDescent="0.2">
      <c r="A6373" s="135" t="s">
        <v>6488</v>
      </c>
      <c r="B6373" s="136"/>
    </row>
    <row r="6374" spans="1:2" x14ac:dyDescent="0.2">
      <c r="A6374" s="135" t="s">
        <v>6489</v>
      </c>
      <c r="B6374" s="136"/>
    </row>
    <row r="6375" spans="1:2" x14ac:dyDescent="0.2">
      <c r="A6375" s="135" t="s">
        <v>6490</v>
      </c>
      <c r="B6375" s="136">
        <v>255</v>
      </c>
    </row>
    <row r="6376" spans="1:2" x14ac:dyDescent="0.2">
      <c r="A6376" s="135" t="s">
        <v>6491</v>
      </c>
      <c r="B6376" s="136">
        <v>226</v>
      </c>
    </row>
    <row r="6377" spans="1:2" x14ac:dyDescent="0.2">
      <c r="A6377" s="135" t="s">
        <v>6492</v>
      </c>
      <c r="B6377" s="136"/>
    </row>
    <row r="6378" spans="1:2" x14ac:dyDescent="0.2">
      <c r="A6378" s="135" t="s">
        <v>6493</v>
      </c>
      <c r="B6378" s="136">
        <v>228</v>
      </c>
    </row>
    <row r="6379" spans="1:2" x14ac:dyDescent="0.2">
      <c r="A6379" s="135" t="s">
        <v>6494</v>
      </c>
      <c r="B6379" s="136">
        <v>220</v>
      </c>
    </row>
    <row r="6380" spans="1:2" x14ac:dyDescent="0.2">
      <c r="A6380" s="135" t="s">
        <v>6495</v>
      </c>
      <c r="B6380" s="136"/>
    </row>
    <row r="6381" spans="1:2" x14ac:dyDescent="0.2">
      <c r="A6381" s="135" t="s">
        <v>6496</v>
      </c>
      <c r="B6381" s="136"/>
    </row>
    <row r="6382" spans="1:2" x14ac:dyDescent="0.2">
      <c r="A6382" s="135" t="s">
        <v>6497</v>
      </c>
      <c r="B6382" s="136">
        <v>230</v>
      </c>
    </row>
    <row r="6383" spans="1:2" x14ac:dyDescent="0.2">
      <c r="A6383" s="135" t="s">
        <v>6498</v>
      </c>
      <c r="B6383" s="136">
        <v>227</v>
      </c>
    </row>
    <row r="6384" spans="1:2" x14ac:dyDescent="0.2">
      <c r="A6384" s="135" t="s">
        <v>6499</v>
      </c>
      <c r="B6384" s="136">
        <v>230</v>
      </c>
    </row>
    <row r="6385" spans="1:2" x14ac:dyDescent="0.2">
      <c r="A6385" s="135" t="s">
        <v>6500</v>
      </c>
      <c r="B6385" s="136">
        <v>233</v>
      </c>
    </row>
    <row r="6386" spans="1:2" x14ac:dyDescent="0.2">
      <c r="A6386" s="135" t="s">
        <v>6501</v>
      </c>
      <c r="B6386" s="136">
        <v>226</v>
      </c>
    </row>
    <row r="6387" spans="1:2" x14ac:dyDescent="0.2">
      <c r="A6387" s="135" t="s">
        <v>6502</v>
      </c>
      <c r="B6387" s="136"/>
    </row>
    <row r="6388" spans="1:2" x14ac:dyDescent="0.2">
      <c r="A6388" s="135" t="s">
        <v>6503</v>
      </c>
      <c r="B6388" s="136"/>
    </row>
    <row r="6389" spans="1:2" x14ac:dyDescent="0.2">
      <c r="A6389" s="135" t="s">
        <v>6504</v>
      </c>
      <c r="B6389" s="136">
        <v>222</v>
      </c>
    </row>
    <row r="6390" spans="1:2" x14ac:dyDescent="0.2">
      <c r="A6390" s="135" t="s">
        <v>6505</v>
      </c>
      <c r="B6390" s="136">
        <v>231</v>
      </c>
    </row>
    <row r="6391" spans="1:2" x14ac:dyDescent="0.2">
      <c r="A6391" s="135" t="s">
        <v>6506</v>
      </c>
      <c r="B6391" s="136">
        <v>218</v>
      </c>
    </row>
    <row r="6392" spans="1:2" x14ac:dyDescent="0.2">
      <c r="A6392" s="135" t="s">
        <v>6507</v>
      </c>
      <c r="B6392" s="136">
        <v>195</v>
      </c>
    </row>
    <row r="6393" spans="1:2" x14ac:dyDescent="0.2">
      <c r="A6393" s="135" t="s">
        <v>6508</v>
      </c>
      <c r="B6393" s="136">
        <v>205</v>
      </c>
    </row>
    <row r="6394" spans="1:2" x14ac:dyDescent="0.2">
      <c r="A6394" s="135" t="s">
        <v>6509</v>
      </c>
      <c r="B6394" s="136"/>
    </row>
    <row r="6395" spans="1:2" x14ac:dyDescent="0.2">
      <c r="A6395" s="135" t="s">
        <v>6510</v>
      </c>
      <c r="B6395" s="136"/>
    </row>
    <row r="6396" spans="1:2" x14ac:dyDescent="0.2">
      <c r="A6396" s="135" t="s">
        <v>6511</v>
      </c>
      <c r="B6396" s="136">
        <v>227</v>
      </c>
    </row>
    <row r="6397" spans="1:2" x14ac:dyDescent="0.2">
      <c r="A6397" s="135" t="s">
        <v>6512</v>
      </c>
      <c r="B6397" s="136">
        <v>231</v>
      </c>
    </row>
    <row r="6398" spans="1:2" x14ac:dyDescent="0.2">
      <c r="A6398" s="135" t="s">
        <v>6513</v>
      </c>
      <c r="B6398" s="136"/>
    </row>
    <row r="6399" spans="1:2" x14ac:dyDescent="0.2">
      <c r="A6399" s="135" t="s">
        <v>6514</v>
      </c>
      <c r="B6399" s="136">
        <v>209</v>
      </c>
    </row>
    <row r="6400" spans="1:2" x14ac:dyDescent="0.2">
      <c r="A6400" s="135" t="s">
        <v>6515</v>
      </c>
      <c r="B6400" s="136">
        <v>219</v>
      </c>
    </row>
    <row r="6401" spans="1:2" x14ac:dyDescent="0.2">
      <c r="A6401" s="135" t="s">
        <v>6516</v>
      </c>
      <c r="B6401" s="136"/>
    </row>
    <row r="6402" spans="1:2" x14ac:dyDescent="0.2">
      <c r="A6402" s="135" t="s">
        <v>6517</v>
      </c>
      <c r="B6402" s="136"/>
    </row>
    <row r="6403" spans="1:2" x14ac:dyDescent="0.2">
      <c r="A6403" s="135" t="s">
        <v>6518</v>
      </c>
      <c r="B6403" s="136">
        <v>218</v>
      </c>
    </row>
    <row r="6404" spans="1:2" x14ac:dyDescent="0.2">
      <c r="A6404" s="135" t="s">
        <v>6519</v>
      </c>
      <c r="B6404" s="136">
        <v>207</v>
      </c>
    </row>
    <row r="6405" spans="1:2" x14ac:dyDescent="0.2">
      <c r="A6405" s="135" t="s">
        <v>6520</v>
      </c>
      <c r="B6405" s="136">
        <v>224</v>
      </c>
    </row>
    <row r="6406" spans="1:2" x14ac:dyDescent="0.2">
      <c r="A6406" s="135" t="s">
        <v>6521</v>
      </c>
      <c r="B6406" s="136">
        <v>216</v>
      </c>
    </row>
    <row r="6407" spans="1:2" x14ac:dyDescent="0.2">
      <c r="A6407" s="135" t="s">
        <v>6522</v>
      </c>
      <c r="B6407" s="136">
        <v>220</v>
      </c>
    </row>
    <row r="6408" spans="1:2" x14ac:dyDescent="0.2">
      <c r="A6408" s="135" t="s">
        <v>6523</v>
      </c>
      <c r="B6408" s="136"/>
    </row>
    <row r="6409" spans="1:2" x14ac:dyDescent="0.2">
      <c r="A6409" s="135" t="s">
        <v>6524</v>
      </c>
      <c r="B6409" s="136"/>
    </row>
    <row r="6410" spans="1:2" x14ac:dyDescent="0.2">
      <c r="A6410" s="135" t="s">
        <v>6525</v>
      </c>
      <c r="B6410" s="136">
        <v>213</v>
      </c>
    </row>
    <row r="6411" spans="1:2" x14ac:dyDescent="0.2">
      <c r="A6411" s="135" t="s">
        <v>6526</v>
      </c>
      <c r="B6411" s="136"/>
    </row>
    <row r="6412" spans="1:2" x14ac:dyDescent="0.2">
      <c r="A6412" s="135" t="s">
        <v>6527</v>
      </c>
      <c r="B6412" s="136">
        <v>226</v>
      </c>
    </row>
    <row r="6413" spans="1:2" x14ac:dyDescent="0.2">
      <c r="A6413" s="135" t="s">
        <v>6528</v>
      </c>
      <c r="B6413" s="136">
        <v>231</v>
      </c>
    </row>
    <row r="6414" spans="1:2" x14ac:dyDescent="0.2">
      <c r="A6414" s="135" t="s">
        <v>6529</v>
      </c>
      <c r="B6414" s="136">
        <v>232</v>
      </c>
    </row>
    <row r="6415" spans="1:2" x14ac:dyDescent="0.2">
      <c r="A6415" s="135" t="s">
        <v>6530</v>
      </c>
      <c r="B6415" s="136"/>
    </row>
    <row r="6416" spans="1:2" x14ac:dyDescent="0.2">
      <c r="A6416" s="135" t="s">
        <v>6531</v>
      </c>
      <c r="B6416" s="136"/>
    </row>
    <row r="6417" spans="1:2" x14ac:dyDescent="0.2">
      <c r="A6417" s="135" t="s">
        <v>6532</v>
      </c>
      <c r="B6417" s="136">
        <v>238</v>
      </c>
    </row>
    <row r="6418" spans="1:2" x14ac:dyDescent="0.2">
      <c r="A6418" s="135" t="s">
        <v>6533</v>
      </c>
      <c r="B6418" s="136">
        <v>235</v>
      </c>
    </row>
    <row r="6419" spans="1:2" x14ac:dyDescent="0.2">
      <c r="A6419" s="135" t="s">
        <v>6534</v>
      </c>
      <c r="B6419" s="136">
        <v>247</v>
      </c>
    </row>
    <row r="6420" spans="1:2" x14ac:dyDescent="0.2">
      <c r="A6420" s="135" t="s">
        <v>6535</v>
      </c>
      <c r="B6420" s="136">
        <v>244</v>
      </c>
    </row>
    <row r="6421" spans="1:2" x14ac:dyDescent="0.2">
      <c r="A6421" s="135" t="s">
        <v>6536</v>
      </c>
      <c r="B6421" s="136">
        <v>241</v>
      </c>
    </row>
    <row r="6422" spans="1:2" x14ac:dyDescent="0.2">
      <c r="A6422" s="135" t="s">
        <v>6537</v>
      </c>
      <c r="B6422" s="136"/>
    </row>
    <row r="6423" spans="1:2" x14ac:dyDescent="0.2">
      <c r="A6423" s="135" t="s">
        <v>6538</v>
      </c>
      <c r="B6423" s="136"/>
    </row>
    <row r="6424" spans="1:2" x14ac:dyDescent="0.2">
      <c r="A6424" s="135" t="s">
        <v>6539</v>
      </c>
      <c r="B6424" s="136">
        <v>238</v>
      </c>
    </row>
    <row r="6425" spans="1:2" x14ac:dyDescent="0.2">
      <c r="A6425" s="135" t="s">
        <v>6540</v>
      </c>
      <c r="B6425" s="136">
        <v>234</v>
      </c>
    </row>
    <row r="6426" spans="1:2" x14ac:dyDescent="0.2">
      <c r="A6426" s="135" t="s">
        <v>6541</v>
      </c>
      <c r="B6426" s="136">
        <v>224</v>
      </c>
    </row>
    <row r="6427" spans="1:2" x14ac:dyDescent="0.2">
      <c r="A6427" s="135" t="s">
        <v>6542</v>
      </c>
      <c r="B6427" s="136">
        <v>216</v>
      </c>
    </row>
    <row r="6428" spans="1:2" x14ac:dyDescent="0.2">
      <c r="A6428" s="135" t="s">
        <v>6543</v>
      </c>
      <c r="B6428" s="136">
        <v>224</v>
      </c>
    </row>
    <row r="6429" spans="1:2" x14ac:dyDescent="0.2">
      <c r="A6429" s="135" t="s">
        <v>6544</v>
      </c>
      <c r="B6429" s="136"/>
    </row>
    <row r="6430" spans="1:2" x14ac:dyDescent="0.2">
      <c r="A6430" s="135" t="s">
        <v>6545</v>
      </c>
      <c r="B6430" s="136"/>
    </row>
    <row r="6431" spans="1:2" x14ac:dyDescent="0.2">
      <c r="A6431" s="135" t="s">
        <v>6546</v>
      </c>
      <c r="B6431" s="136">
        <v>217</v>
      </c>
    </row>
    <row r="6432" spans="1:2" x14ac:dyDescent="0.2">
      <c r="A6432" s="135" t="s">
        <v>6547</v>
      </c>
      <c r="B6432" s="136">
        <v>213</v>
      </c>
    </row>
    <row r="6433" spans="1:2" x14ac:dyDescent="0.2">
      <c r="A6433" s="135" t="s">
        <v>6548</v>
      </c>
      <c r="B6433" s="136">
        <v>213</v>
      </c>
    </row>
    <row r="6434" spans="1:2" x14ac:dyDescent="0.2">
      <c r="A6434" s="135" t="s">
        <v>6549</v>
      </c>
      <c r="B6434" s="136">
        <v>218</v>
      </c>
    </row>
    <row r="6435" spans="1:2" x14ac:dyDescent="0.2">
      <c r="A6435" s="135" t="s">
        <v>6550</v>
      </c>
      <c r="B6435" s="136">
        <v>206</v>
      </c>
    </row>
    <row r="6436" spans="1:2" x14ac:dyDescent="0.2">
      <c r="A6436" s="135" t="s">
        <v>6551</v>
      </c>
      <c r="B6436" s="136"/>
    </row>
    <row r="6437" spans="1:2" x14ac:dyDescent="0.2">
      <c r="A6437" s="135" t="s">
        <v>6552</v>
      </c>
      <c r="B6437" s="136"/>
    </row>
    <row r="6438" spans="1:2" x14ac:dyDescent="0.2">
      <c r="A6438" s="135" t="s">
        <v>6553</v>
      </c>
      <c r="B6438" s="136">
        <v>208</v>
      </c>
    </row>
    <row r="6439" spans="1:2" x14ac:dyDescent="0.2">
      <c r="A6439" s="135" t="s">
        <v>6554</v>
      </c>
      <c r="B6439" s="136">
        <v>209</v>
      </c>
    </row>
    <row r="6440" spans="1:2" x14ac:dyDescent="0.2">
      <c r="A6440" s="135" t="s">
        <v>6555</v>
      </c>
      <c r="B6440" s="136">
        <v>219</v>
      </c>
    </row>
    <row r="6441" spans="1:2" x14ac:dyDescent="0.2">
      <c r="A6441" s="135" t="s">
        <v>6556</v>
      </c>
      <c r="B6441" s="136">
        <v>218</v>
      </c>
    </row>
    <row r="6442" spans="1:2" x14ac:dyDescent="0.2">
      <c r="A6442" s="135" t="s">
        <v>6557</v>
      </c>
      <c r="B6442" s="136">
        <v>229</v>
      </c>
    </row>
    <row r="6443" spans="1:2" x14ac:dyDescent="0.2">
      <c r="A6443" s="135" t="s">
        <v>6558</v>
      </c>
      <c r="B6443" s="136"/>
    </row>
    <row r="6444" spans="1:2" x14ac:dyDescent="0.2">
      <c r="A6444" s="135" t="s">
        <v>6559</v>
      </c>
      <c r="B6444" s="136"/>
    </row>
    <row r="6445" spans="1:2" x14ac:dyDescent="0.2">
      <c r="A6445" s="135" t="s">
        <v>6560</v>
      </c>
      <c r="B6445" s="136">
        <v>235</v>
      </c>
    </row>
    <row r="6446" spans="1:2" x14ac:dyDescent="0.2">
      <c r="A6446" s="135" t="s">
        <v>6561</v>
      </c>
      <c r="B6446" s="136">
        <v>222</v>
      </c>
    </row>
    <row r="6447" spans="1:2" x14ac:dyDescent="0.2">
      <c r="A6447" s="135" t="s">
        <v>6562</v>
      </c>
      <c r="B6447" s="136">
        <v>214</v>
      </c>
    </row>
    <row r="6448" spans="1:2" x14ac:dyDescent="0.2">
      <c r="A6448" s="135" t="s">
        <v>6563</v>
      </c>
      <c r="B6448" s="136">
        <v>216</v>
      </c>
    </row>
    <row r="6449" spans="1:2" x14ac:dyDescent="0.2">
      <c r="A6449" s="135" t="s">
        <v>6564</v>
      </c>
      <c r="B6449" s="136">
        <v>210</v>
      </c>
    </row>
    <row r="6450" spans="1:2" x14ac:dyDescent="0.2">
      <c r="A6450" s="135" t="s">
        <v>6565</v>
      </c>
      <c r="B6450" s="136"/>
    </row>
    <row r="6451" spans="1:2" x14ac:dyDescent="0.2">
      <c r="A6451" s="135" t="s">
        <v>6566</v>
      </c>
      <c r="B6451" s="136"/>
    </row>
    <row r="6452" spans="1:2" x14ac:dyDescent="0.2">
      <c r="A6452" s="135" t="s">
        <v>6567</v>
      </c>
      <c r="B6452" s="136">
        <v>210</v>
      </c>
    </row>
    <row r="6453" spans="1:2" x14ac:dyDescent="0.2">
      <c r="A6453" s="135" t="s">
        <v>6568</v>
      </c>
      <c r="B6453" s="136">
        <v>209</v>
      </c>
    </row>
    <row r="6454" spans="1:2" x14ac:dyDescent="0.2">
      <c r="A6454" s="135" t="s">
        <v>6569</v>
      </c>
      <c r="B6454" s="136">
        <v>218</v>
      </c>
    </row>
    <row r="6455" spans="1:2" x14ac:dyDescent="0.2">
      <c r="A6455" s="135" t="s">
        <v>6570</v>
      </c>
      <c r="B6455" s="136">
        <v>222</v>
      </c>
    </row>
    <row r="6456" spans="1:2" x14ac:dyDescent="0.2">
      <c r="A6456" s="135" t="s">
        <v>6571</v>
      </c>
      <c r="B6456" s="136">
        <v>208</v>
      </c>
    </row>
    <row r="6457" spans="1:2" x14ac:dyDescent="0.2">
      <c r="A6457" s="135" t="s">
        <v>6572</v>
      </c>
      <c r="B6457" s="136"/>
    </row>
    <row r="6458" spans="1:2" x14ac:dyDescent="0.2">
      <c r="A6458" s="135" t="s">
        <v>6573</v>
      </c>
      <c r="B6458" s="136"/>
    </row>
    <row r="6459" spans="1:2" x14ac:dyDescent="0.2">
      <c r="A6459" s="135" t="s">
        <v>6574</v>
      </c>
      <c r="B6459" s="136">
        <v>223</v>
      </c>
    </row>
    <row r="6460" spans="1:2" x14ac:dyDescent="0.2">
      <c r="A6460" s="135" t="s">
        <v>6575</v>
      </c>
      <c r="B6460" s="136">
        <v>214</v>
      </c>
    </row>
    <row r="6461" spans="1:2" x14ac:dyDescent="0.2">
      <c r="A6461" s="135" t="s">
        <v>6576</v>
      </c>
      <c r="B6461" s="136">
        <v>212</v>
      </c>
    </row>
    <row r="6462" spans="1:2" x14ac:dyDescent="0.2">
      <c r="A6462" s="135" t="s">
        <v>6577</v>
      </c>
      <c r="B6462" s="136">
        <v>212</v>
      </c>
    </row>
    <row r="6463" spans="1:2" x14ac:dyDescent="0.2">
      <c r="A6463" s="135" t="s">
        <v>6578</v>
      </c>
      <c r="B6463" s="136">
        <v>214</v>
      </c>
    </row>
    <row r="6464" spans="1:2" x14ac:dyDescent="0.2">
      <c r="A6464" s="135" t="s">
        <v>6579</v>
      </c>
      <c r="B6464" s="136"/>
    </row>
    <row r="6465" spans="1:2" x14ac:dyDescent="0.2">
      <c r="A6465" s="135" t="s">
        <v>6580</v>
      </c>
      <c r="B6465" s="136"/>
    </row>
    <row r="6466" spans="1:2" x14ac:dyDescent="0.2">
      <c r="A6466" s="135" t="s">
        <v>6581</v>
      </c>
      <c r="B6466" s="136">
        <v>217</v>
      </c>
    </row>
    <row r="6467" spans="1:2" x14ac:dyDescent="0.2">
      <c r="A6467" s="135" t="s">
        <v>6582</v>
      </c>
      <c r="B6467" s="136">
        <v>223</v>
      </c>
    </row>
    <row r="6468" spans="1:2" x14ac:dyDescent="0.2">
      <c r="A6468" s="135" t="s">
        <v>6583</v>
      </c>
      <c r="B6468" s="136">
        <v>232</v>
      </c>
    </row>
    <row r="6469" spans="1:2" x14ac:dyDescent="0.2">
      <c r="A6469" s="135" t="s">
        <v>6584</v>
      </c>
      <c r="B6469" s="136">
        <v>228</v>
      </c>
    </row>
    <row r="6470" spans="1:2" x14ac:dyDescent="0.2">
      <c r="A6470" s="135" t="s">
        <v>6585</v>
      </c>
      <c r="B6470" s="136">
        <v>237</v>
      </c>
    </row>
    <row r="6471" spans="1:2" x14ac:dyDescent="0.2">
      <c r="A6471" s="135" t="s">
        <v>6586</v>
      </c>
      <c r="B6471" s="136"/>
    </row>
    <row r="6472" spans="1:2" x14ac:dyDescent="0.2">
      <c r="A6472" s="135" t="s">
        <v>6587</v>
      </c>
      <c r="B6472" s="136"/>
    </row>
    <row r="6473" spans="1:2" x14ac:dyDescent="0.2">
      <c r="A6473" s="135" t="s">
        <v>6588</v>
      </c>
      <c r="B6473" s="136">
        <v>233</v>
      </c>
    </row>
    <row r="6474" spans="1:2" x14ac:dyDescent="0.2">
      <c r="A6474" s="135" t="s">
        <v>6589</v>
      </c>
      <c r="B6474" s="136">
        <v>232</v>
      </c>
    </row>
    <row r="6475" spans="1:2" x14ac:dyDescent="0.2">
      <c r="A6475" s="135" t="s">
        <v>6590</v>
      </c>
      <c r="B6475" s="136">
        <v>227</v>
      </c>
    </row>
    <row r="6476" spans="1:2" x14ac:dyDescent="0.2">
      <c r="A6476" s="135" t="s">
        <v>6591</v>
      </c>
      <c r="B6476" s="136">
        <v>218</v>
      </c>
    </row>
    <row r="6477" spans="1:2" x14ac:dyDescent="0.2">
      <c r="A6477" s="135" t="s">
        <v>6592</v>
      </c>
      <c r="B6477" s="136">
        <v>211</v>
      </c>
    </row>
    <row r="6478" spans="1:2" x14ac:dyDescent="0.2">
      <c r="A6478" s="135" t="s">
        <v>6593</v>
      </c>
      <c r="B6478" s="136"/>
    </row>
    <row r="6479" spans="1:2" x14ac:dyDescent="0.2">
      <c r="A6479" s="135" t="s">
        <v>6594</v>
      </c>
      <c r="B6479" s="136"/>
    </row>
    <row r="6480" spans="1:2" x14ac:dyDescent="0.2">
      <c r="A6480" s="135" t="s">
        <v>6595</v>
      </c>
      <c r="B6480" s="136">
        <v>209</v>
      </c>
    </row>
    <row r="6481" spans="1:2" x14ac:dyDescent="0.2">
      <c r="A6481" s="135" t="s">
        <v>6596</v>
      </c>
      <c r="B6481" s="136">
        <v>209</v>
      </c>
    </row>
    <row r="6482" spans="1:2" x14ac:dyDescent="0.2">
      <c r="A6482" s="135" t="s">
        <v>6597</v>
      </c>
      <c r="B6482" s="136">
        <v>212</v>
      </c>
    </row>
    <row r="6483" spans="1:2" x14ac:dyDescent="0.2">
      <c r="A6483" s="135" t="s">
        <v>6598</v>
      </c>
      <c r="B6483" s="136">
        <v>218</v>
      </c>
    </row>
    <row r="6484" spans="1:2" x14ac:dyDescent="0.2">
      <c r="A6484" s="135" t="s">
        <v>6599</v>
      </c>
      <c r="B6484" s="136">
        <v>218</v>
      </c>
    </row>
    <row r="6485" spans="1:2" x14ac:dyDescent="0.2">
      <c r="A6485" s="135" t="s">
        <v>6600</v>
      </c>
      <c r="B6485" s="136"/>
    </row>
    <row r="6486" spans="1:2" x14ac:dyDescent="0.2">
      <c r="A6486" s="135" t="s">
        <v>6601</v>
      </c>
      <c r="B6486" s="136"/>
    </row>
    <row r="6487" spans="1:2" x14ac:dyDescent="0.2">
      <c r="A6487" s="135" t="s">
        <v>6602</v>
      </c>
      <c r="B6487" s="136">
        <v>221</v>
      </c>
    </row>
    <row r="6488" spans="1:2" x14ac:dyDescent="0.2">
      <c r="A6488" s="135" t="s">
        <v>6603</v>
      </c>
      <c r="B6488" s="136">
        <v>221</v>
      </c>
    </row>
    <row r="6489" spans="1:2" x14ac:dyDescent="0.2">
      <c r="A6489" s="135" t="s">
        <v>6604</v>
      </c>
      <c r="B6489" s="136">
        <v>216</v>
      </c>
    </row>
    <row r="6490" spans="1:2" x14ac:dyDescent="0.2">
      <c r="A6490" s="135" t="s">
        <v>6605</v>
      </c>
      <c r="B6490" s="136">
        <v>217</v>
      </c>
    </row>
    <row r="6491" spans="1:2" x14ac:dyDescent="0.2">
      <c r="A6491" s="135" t="s">
        <v>6606</v>
      </c>
      <c r="B6491" s="136">
        <v>205</v>
      </c>
    </row>
    <row r="6492" spans="1:2" x14ac:dyDescent="0.2">
      <c r="A6492" s="135" t="s">
        <v>6607</v>
      </c>
      <c r="B6492" s="136"/>
    </row>
    <row r="6493" spans="1:2" x14ac:dyDescent="0.2">
      <c r="A6493" s="135" t="s">
        <v>6608</v>
      </c>
      <c r="B6493" s="136"/>
    </row>
    <row r="6494" spans="1:2" x14ac:dyDescent="0.2">
      <c r="A6494" s="135" t="s">
        <v>6609</v>
      </c>
      <c r="B6494" s="136">
        <v>209</v>
      </c>
    </row>
    <row r="6495" spans="1:2" x14ac:dyDescent="0.2">
      <c r="A6495" s="135" t="s">
        <v>6610</v>
      </c>
      <c r="B6495" s="136">
        <v>204</v>
      </c>
    </row>
    <row r="6496" spans="1:2" x14ac:dyDescent="0.2">
      <c r="A6496" s="135" t="s">
        <v>6611</v>
      </c>
      <c r="B6496" s="136">
        <v>201</v>
      </c>
    </row>
    <row r="6497" spans="1:2" x14ac:dyDescent="0.2">
      <c r="A6497" s="135" t="s">
        <v>6612</v>
      </c>
      <c r="B6497" s="136">
        <v>195</v>
      </c>
    </row>
    <row r="6498" spans="1:2" x14ac:dyDescent="0.2">
      <c r="A6498" s="135" t="s">
        <v>6613</v>
      </c>
      <c r="B6498" s="136">
        <v>198</v>
      </c>
    </row>
    <row r="6499" spans="1:2" x14ac:dyDescent="0.2">
      <c r="A6499" s="135" t="s">
        <v>6614</v>
      </c>
      <c r="B6499" s="136"/>
    </row>
    <row r="6500" spans="1:2" x14ac:dyDescent="0.2">
      <c r="A6500" s="135" t="s">
        <v>6615</v>
      </c>
      <c r="B6500" s="136"/>
    </row>
    <row r="6501" spans="1:2" x14ac:dyDescent="0.2">
      <c r="A6501" s="135" t="s">
        <v>6616</v>
      </c>
      <c r="B6501" s="136">
        <v>196</v>
      </c>
    </row>
    <row r="6502" spans="1:2" x14ac:dyDescent="0.2">
      <c r="A6502" s="135" t="s">
        <v>6617</v>
      </c>
      <c r="B6502" s="136">
        <v>204</v>
      </c>
    </row>
    <row r="6503" spans="1:2" x14ac:dyDescent="0.2">
      <c r="A6503" s="135" t="s">
        <v>6618</v>
      </c>
      <c r="B6503" s="136">
        <v>205</v>
      </c>
    </row>
    <row r="6504" spans="1:2" x14ac:dyDescent="0.2">
      <c r="A6504" s="135" t="s">
        <v>6619</v>
      </c>
      <c r="B6504" s="136">
        <v>201</v>
      </c>
    </row>
    <row r="6505" spans="1:2" x14ac:dyDescent="0.2">
      <c r="A6505" s="135" t="s">
        <v>6620</v>
      </c>
      <c r="B6505" s="136">
        <v>197</v>
      </c>
    </row>
    <row r="6506" spans="1:2" x14ac:dyDescent="0.2">
      <c r="A6506" s="135" t="s">
        <v>6621</v>
      </c>
      <c r="B6506" s="136"/>
    </row>
    <row r="6507" spans="1:2" x14ac:dyDescent="0.2">
      <c r="A6507" s="135" t="s">
        <v>6622</v>
      </c>
      <c r="B6507" s="136"/>
    </row>
    <row r="6508" spans="1:2" x14ac:dyDescent="0.2">
      <c r="A6508" s="135" t="s">
        <v>6623</v>
      </c>
      <c r="B6508" s="136"/>
    </row>
    <row r="6509" spans="1:2" x14ac:dyDescent="0.2">
      <c r="A6509" s="135" t="s">
        <v>6624</v>
      </c>
      <c r="B6509" s="136"/>
    </row>
    <row r="6510" spans="1:2" x14ac:dyDescent="0.2">
      <c r="A6510" s="135" t="s">
        <v>6625</v>
      </c>
      <c r="B6510" s="136">
        <v>196</v>
      </c>
    </row>
    <row r="6511" spans="1:2" x14ac:dyDescent="0.2">
      <c r="A6511" s="135" t="s">
        <v>6626</v>
      </c>
      <c r="B6511" s="136">
        <v>199</v>
      </c>
    </row>
    <row r="6512" spans="1:2" x14ac:dyDescent="0.2">
      <c r="A6512" s="135" t="s">
        <v>6627</v>
      </c>
      <c r="B6512" s="136">
        <v>201</v>
      </c>
    </row>
    <row r="6513" spans="1:2" x14ac:dyDescent="0.2">
      <c r="A6513" s="135" t="s">
        <v>6628</v>
      </c>
      <c r="B6513" s="136"/>
    </row>
    <row r="6514" spans="1:2" x14ac:dyDescent="0.2">
      <c r="A6514" s="135" t="s">
        <v>6629</v>
      </c>
      <c r="B6514" s="136"/>
    </row>
    <row r="6515" spans="1:2" x14ac:dyDescent="0.2">
      <c r="A6515" s="135" t="s">
        <v>6630</v>
      </c>
      <c r="B6515" s="136">
        <v>205</v>
      </c>
    </row>
    <row r="6516" spans="1:2" x14ac:dyDescent="0.2">
      <c r="A6516" s="135" t="s">
        <v>6631</v>
      </c>
      <c r="B6516" s="136">
        <v>199</v>
      </c>
    </row>
    <row r="6517" spans="1:2" x14ac:dyDescent="0.2">
      <c r="A6517" s="135" t="s">
        <v>6632</v>
      </c>
      <c r="B6517" s="136">
        <v>194</v>
      </c>
    </row>
    <row r="6518" spans="1:2" x14ac:dyDescent="0.2">
      <c r="A6518" s="135" t="s">
        <v>6633</v>
      </c>
      <c r="B6518" s="136">
        <v>190</v>
      </c>
    </row>
    <row r="6519" spans="1:2" x14ac:dyDescent="0.2">
      <c r="A6519" s="135" t="s">
        <v>6634</v>
      </c>
      <c r="B6519" s="136">
        <v>190</v>
      </c>
    </row>
    <row r="6520" spans="1:2" x14ac:dyDescent="0.2">
      <c r="A6520" s="135" t="s">
        <v>6635</v>
      </c>
      <c r="B6520" s="136"/>
    </row>
    <row r="6521" spans="1:2" x14ac:dyDescent="0.2">
      <c r="A6521" s="135" t="s">
        <v>6636</v>
      </c>
      <c r="B6521" s="136"/>
    </row>
    <row r="6522" spans="1:2" x14ac:dyDescent="0.2">
      <c r="A6522" s="135" t="s">
        <v>6637</v>
      </c>
      <c r="B6522" s="136">
        <v>190</v>
      </c>
    </row>
    <row r="6523" spans="1:2" x14ac:dyDescent="0.2">
      <c r="A6523" s="135" t="s">
        <v>6638</v>
      </c>
      <c r="B6523" s="136">
        <v>198</v>
      </c>
    </row>
    <row r="6524" spans="1:2" x14ac:dyDescent="0.2">
      <c r="A6524" s="135" t="s">
        <v>6639</v>
      </c>
      <c r="B6524" s="136">
        <v>193</v>
      </c>
    </row>
    <row r="6525" spans="1:2" x14ac:dyDescent="0.2">
      <c r="A6525" s="135" t="s">
        <v>6640</v>
      </c>
      <c r="B6525" s="136">
        <v>183</v>
      </c>
    </row>
    <row r="6526" spans="1:2" x14ac:dyDescent="0.2">
      <c r="A6526" s="135" t="s">
        <v>6641</v>
      </c>
      <c r="B6526" s="136">
        <v>179</v>
      </c>
    </row>
    <row r="6527" spans="1:2" x14ac:dyDescent="0.2">
      <c r="A6527" s="135" t="s">
        <v>6642</v>
      </c>
      <c r="B6527" s="136"/>
    </row>
    <row r="6528" spans="1:2" x14ac:dyDescent="0.2">
      <c r="A6528" s="135" t="s">
        <v>6643</v>
      </c>
      <c r="B6528" s="136"/>
    </row>
    <row r="6529" spans="1:2" x14ac:dyDescent="0.2">
      <c r="A6529" s="135" t="s">
        <v>6644</v>
      </c>
      <c r="B6529" s="136">
        <v>180</v>
      </c>
    </row>
    <row r="6530" spans="1:2" x14ac:dyDescent="0.2">
      <c r="A6530" s="135" t="s">
        <v>6645</v>
      </c>
      <c r="B6530" s="136">
        <v>168</v>
      </c>
    </row>
    <row r="6531" spans="1:2" x14ac:dyDescent="0.2">
      <c r="A6531" s="135" t="s">
        <v>6646</v>
      </c>
      <c r="B6531" s="136">
        <v>163</v>
      </c>
    </row>
    <row r="6532" spans="1:2" x14ac:dyDescent="0.2">
      <c r="A6532" s="135" t="s">
        <v>6647</v>
      </c>
      <c r="B6532" s="136">
        <v>167</v>
      </c>
    </row>
    <row r="6533" spans="1:2" x14ac:dyDescent="0.2">
      <c r="A6533" s="135" t="s">
        <v>6648</v>
      </c>
      <c r="B6533" s="136">
        <v>171</v>
      </c>
    </row>
    <row r="6534" spans="1:2" x14ac:dyDescent="0.2">
      <c r="A6534" s="135" t="s">
        <v>6649</v>
      </c>
      <c r="B6534" s="136"/>
    </row>
    <row r="6535" spans="1:2" x14ac:dyDescent="0.2">
      <c r="A6535" s="135" t="s">
        <v>6650</v>
      </c>
      <c r="B6535" s="136"/>
    </row>
    <row r="6536" spans="1:2" x14ac:dyDescent="0.2">
      <c r="A6536" s="135" t="s">
        <v>6651</v>
      </c>
      <c r="B6536" s="136">
        <v>163</v>
      </c>
    </row>
    <row r="6537" spans="1:2" x14ac:dyDescent="0.2">
      <c r="A6537" s="135" t="s">
        <v>6652</v>
      </c>
      <c r="B6537" s="136">
        <v>165</v>
      </c>
    </row>
    <row r="6538" spans="1:2" x14ac:dyDescent="0.2">
      <c r="A6538" s="135" t="s">
        <v>6653</v>
      </c>
      <c r="B6538" s="136">
        <v>166</v>
      </c>
    </row>
    <row r="6539" spans="1:2" x14ac:dyDescent="0.2">
      <c r="A6539" s="135" t="s">
        <v>6654</v>
      </c>
      <c r="B6539" s="136">
        <v>170</v>
      </c>
    </row>
    <row r="6540" spans="1:2" x14ac:dyDescent="0.2">
      <c r="A6540" s="135" t="s">
        <v>6655</v>
      </c>
      <c r="B6540" s="136">
        <v>169</v>
      </c>
    </row>
    <row r="6541" spans="1:2" x14ac:dyDescent="0.2">
      <c r="A6541" s="135" t="s">
        <v>6656</v>
      </c>
      <c r="B6541" s="136"/>
    </row>
    <row r="6542" spans="1:2" x14ac:dyDescent="0.2">
      <c r="A6542" s="135" t="s">
        <v>6657</v>
      </c>
      <c r="B6542" s="136"/>
    </row>
    <row r="6543" spans="1:2" x14ac:dyDescent="0.2">
      <c r="A6543" s="135" t="s">
        <v>6658</v>
      </c>
      <c r="B6543" s="136">
        <v>171</v>
      </c>
    </row>
    <row r="6544" spans="1:2" x14ac:dyDescent="0.2">
      <c r="A6544" s="135" t="s">
        <v>6659</v>
      </c>
      <c r="B6544" s="136">
        <v>176</v>
      </c>
    </row>
    <row r="6545" spans="1:2" x14ac:dyDescent="0.2">
      <c r="A6545" s="135" t="s">
        <v>6660</v>
      </c>
      <c r="B6545" s="136">
        <v>174</v>
      </c>
    </row>
    <row r="6546" spans="1:2" x14ac:dyDescent="0.2">
      <c r="A6546" s="135" t="s">
        <v>6661</v>
      </c>
      <c r="B6546" s="136">
        <v>182</v>
      </c>
    </row>
    <row r="6547" spans="1:2" x14ac:dyDescent="0.2">
      <c r="A6547" s="135" t="s">
        <v>6662</v>
      </c>
      <c r="B6547" s="136">
        <v>176</v>
      </c>
    </row>
    <row r="6548" spans="1:2" x14ac:dyDescent="0.2">
      <c r="A6548" s="135" t="s">
        <v>6663</v>
      </c>
      <c r="B6548" s="136"/>
    </row>
    <row r="6549" spans="1:2" x14ac:dyDescent="0.2">
      <c r="A6549" s="135" t="s">
        <v>6664</v>
      </c>
      <c r="B6549" s="136"/>
    </row>
    <row r="6550" spans="1:2" x14ac:dyDescent="0.2">
      <c r="A6550" s="135" t="s">
        <v>6665</v>
      </c>
      <c r="B6550" s="136">
        <v>177</v>
      </c>
    </row>
    <row r="6551" spans="1:2" x14ac:dyDescent="0.2">
      <c r="A6551" s="135" t="s">
        <v>6666</v>
      </c>
      <c r="B6551" s="136">
        <v>166</v>
      </c>
    </row>
    <row r="6552" spans="1:2" x14ac:dyDescent="0.2">
      <c r="A6552" s="135" t="s">
        <v>6667</v>
      </c>
      <c r="B6552" s="136">
        <v>176</v>
      </c>
    </row>
    <row r="6553" spans="1:2" x14ac:dyDescent="0.2">
      <c r="A6553" s="135" t="s">
        <v>6668</v>
      </c>
      <c r="B6553" s="136">
        <v>183</v>
      </c>
    </row>
    <row r="6554" spans="1:2" x14ac:dyDescent="0.2">
      <c r="A6554" s="135" t="s">
        <v>6669</v>
      </c>
      <c r="B6554" s="136"/>
    </row>
    <row r="6555" spans="1:2" x14ac:dyDescent="0.2">
      <c r="A6555" s="135" t="s">
        <v>6670</v>
      </c>
      <c r="B6555" s="136"/>
    </row>
    <row r="6556" spans="1:2" x14ac:dyDescent="0.2">
      <c r="A6556" s="135" t="s">
        <v>6671</v>
      </c>
      <c r="B6556" s="136"/>
    </row>
    <row r="6557" spans="1:2" x14ac:dyDescent="0.2">
      <c r="A6557" s="135" t="s">
        <v>6672</v>
      </c>
      <c r="B6557" s="136">
        <v>191</v>
      </c>
    </row>
    <row r="6558" spans="1:2" x14ac:dyDescent="0.2">
      <c r="A6558" s="135" t="s">
        <v>6673</v>
      </c>
      <c r="B6558" s="136">
        <v>192</v>
      </c>
    </row>
    <row r="6559" spans="1:2" x14ac:dyDescent="0.2">
      <c r="A6559" s="135" t="s">
        <v>6674</v>
      </c>
      <c r="B6559" s="136">
        <v>186</v>
      </c>
    </row>
    <row r="6560" spans="1:2" x14ac:dyDescent="0.2">
      <c r="A6560" s="135" t="s">
        <v>6675</v>
      </c>
      <c r="B6560" s="136">
        <v>178</v>
      </c>
    </row>
    <row r="6561" spans="1:2" x14ac:dyDescent="0.2">
      <c r="A6561" s="135" t="s">
        <v>6676</v>
      </c>
      <c r="B6561" s="136">
        <v>188</v>
      </c>
    </row>
    <row r="6562" spans="1:2" x14ac:dyDescent="0.2">
      <c r="A6562" s="135" t="s">
        <v>6677</v>
      </c>
      <c r="B6562" s="136"/>
    </row>
    <row r="6563" spans="1:2" x14ac:dyDescent="0.2">
      <c r="A6563" s="135" t="s">
        <v>6678</v>
      </c>
      <c r="B6563" s="136"/>
    </row>
    <row r="6564" spans="1:2" x14ac:dyDescent="0.2">
      <c r="A6564" s="135" t="s">
        <v>6679</v>
      </c>
      <c r="B6564" s="136">
        <v>187</v>
      </c>
    </row>
    <row r="6565" spans="1:2" x14ac:dyDescent="0.2">
      <c r="A6565" s="135" t="s">
        <v>6680</v>
      </c>
      <c r="B6565" s="136">
        <v>182</v>
      </c>
    </row>
    <row r="6566" spans="1:2" x14ac:dyDescent="0.2">
      <c r="A6566" s="135" t="s">
        <v>6681</v>
      </c>
      <c r="B6566" s="136">
        <v>181</v>
      </c>
    </row>
    <row r="6567" spans="1:2" x14ac:dyDescent="0.2">
      <c r="A6567" s="135" t="s">
        <v>6682</v>
      </c>
      <c r="B6567" s="136">
        <v>181</v>
      </c>
    </row>
    <row r="6568" spans="1:2" x14ac:dyDescent="0.2">
      <c r="A6568" s="135" t="s">
        <v>6683</v>
      </c>
      <c r="B6568" s="136">
        <v>181</v>
      </c>
    </row>
    <row r="6569" spans="1:2" x14ac:dyDescent="0.2">
      <c r="A6569" s="135" t="s">
        <v>6684</v>
      </c>
      <c r="B6569" s="136"/>
    </row>
    <row r="6570" spans="1:2" x14ac:dyDescent="0.2">
      <c r="A6570" s="135" t="s">
        <v>6685</v>
      </c>
      <c r="B6570" s="136"/>
    </row>
    <row r="6571" spans="1:2" x14ac:dyDescent="0.2">
      <c r="A6571" s="135" t="s">
        <v>6686</v>
      </c>
      <c r="B6571" s="136">
        <v>187</v>
      </c>
    </row>
    <row r="6572" spans="1:2" x14ac:dyDescent="0.2">
      <c r="A6572" s="135" t="s">
        <v>6687</v>
      </c>
      <c r="B6572" s="136">
        <v>182</v>
      </c>
    </row>
    <row r="6573" spans="1:2" x14ac:dyDescent="0.2">
      <c r="A6573" s="135" t="s">
        <v>6688</v>
      </c>
      <c r="B6573" s="136">
        <v>184</v>
      </c>
    </row>
    <row r="6574" spans="1:2" x14ac:dyDescent="0.2">
      <c r="A6574" s="135" t="s">
        <v>6689</v>
      </c>
      <c r="B6574" s="136">
        <v>185</v>
      </c>
    </row>
    <row r="6575" spans="1:2" x14ac:dyDescent="0.2">
      <c r="A6575" s="135" t="s">
        <v>6690</v>
      </c>
      <c r="B6575" s="136">
        <v>187</v>
      </c>
    </row>
    <row r="6576" spans="1:2" x14ac:dyDescent="0.2">
      <c r="A6576" s="135" t="s">
        <v>6691</v>
      </c>
      <c r="B6576" s="136"/>
    </row>
    <row r="6577" spans="1:2" x14ac:dyDescent="0.2">
      <c r="A6577" s="135" t="s">
        <v>6692</v>
      </c>
      <c r="B6577" s="136"/>
    </row>
    <row r="6578" spans="1:2" x14ac:dyDescent="0.2">
      <c r="A6578" s="135" t="s">
        <v>6693</v>
      </c>
      <c r="B6578" s="136">
        <v>186</v>
      </c>
    </row>
    <row r="6579" spans="1:2" x14ac:dyDescent="0.2">
      <c r="A6579" s="135" t="s">
        <v>6694</v>
      </c>
      <c r="B6579" s="136"/>
    </row>
    <row r="6580" spans="1:2" x14ac:dyDescent="0.2">
      <c r="A6580" s="135" t="s">
        <v>6695</v>
      </c>
      <c r="B6580" s="136">
        <v>181</v>
      </c>
    </row>
    <row r="6581" spans="1:2" x14ac:dyDescent="0.2">
      <c r="A6581" s="135" t="s">
        <v>6696</v>
      </c>
      <c r="B6581" s="136">
        <v>180</v>
      </c>
    </row>
    <row r="6582" spans="1:2" x14ac:dyDescent="0.2">
      <c r="A6582" s="135" t="s">
        <v>6697</v>
      </c>
      <c r="B6582" s="136">
        <v>185</v>
      </c>
    </row>
    <row r="6583" spans="1:2" x14ac:dyDescent="0.2">
      <c r="A6583" s="135" t="s">
        <v>6698</v>
      </c>
      <c r="B6583" s="136"/>
    </row>
    <row r="6584" spans="1:2" x14ac:dyDescent="0.2">
      <c r="A6584" s="135" t="s">
        <v>6699</v>
      </c>
      <c r="B6584" s="136"/>
    </row>
    <row r="6585" spans="1:2" x14ac:dyDescent="0.2">
      <c r="A6585" s="135" t="s">
        <v>6700</v>
      </c>
      <c r="B6585" s="136">
        <v>186</v>
      </c>
    </row>
    <row r="6586" spans="1:2" x14ac:dyDescent="0.2">
      <c r="A6586" s="135" t="s">
        <v>6701</v>
      </c>
      <c r="B6586" s="136">
        <v>190</v>
      </c>
    </row>
    <row r="6587" spans="1:2" x14ac:dyDescent="0.2">
      <c r="A6587" s="135" t="s">
        <v>6702</v>
      </c>
      <c r="B6587" s="136">
        <v>193</v>
      </c>
    </row>
    <row r="6588" spans="1:2" x14ac:dyDescent="0.2">
      <c r="A6588" s="135" t="s">
        <v>6703</v>
      </c>
      <c r="B6588" s="136">
        <v>192</v>
      </c>
    </row>
    <row r="6589" spans="1:2" x14ac:dyDescent="0.2">
      <c r="A6589" s="135" t="s">
        <v>6704</v>
      </c>
      <c r="B6589" s="136">
        <v>197</v>
      </c>
    </row>
    <row r="6590" spans="1:2" x14ac:dyDescent="0.2">
      <c r="A6590" s="135" t="s">
        <v>6705</v>
      </c>
      <c r="B6590" s="136"/>
    </row>
    <row r="6591" spans="1:2" x14ac:dyDescent="0.2">
      <c r="A6591" s="135" t="s">
        <v>6706</v>
      </c>
      <c r="B6591" s="136"/>
    </row>
    <row r="6592" spans="1:2" x14ac:dyDescent="0.2">
      <c r="A6592" s="135" t="s">
        <v>6707</v>
      </c>
      <c r="B6592" s="136">
        <v>205</v>
      </c>
    </row>
    <row r="6593" spans="1:2" x14ac:dyDescent="0.2">
      <c r="A6593" s="135" t="s">
        <v>6708</v>
      </c>
      <c r="B6593" s="136">
        <v>214</v>
      </c>
    </row>
    <row r="6594" spans="1:2" x14ac:dyDescent="0.2">
      <c r="A6594" s="135" t="s">
        <v>6709</v>
      </c>
      <c r="B6594" s="136">
        <v>215</v>
      </c>
    </row>
    <row r="6595" spans="1:2" x14ac:dyDescent="0.2">
      <c r="A6595" s="135" t="s">
        <v>6710</v>
      </c>
      <c r="B6595" s="136">
        <v>226</v>
      </c>
    </row>
    <row r="6596" spans="1:2" x14ac:dyDescent="0.2">
      <c r="A6596" s="135" t="s">
        <v>6711</v>
      </c>
      <c r="B6596" s="136">
        <v>226</v>
      </c>
    </row>
    <row r="6597" spans="1:2" x14ac:dyDescent="0.2">
      <c r="A6597" s="135" t="s">
        <v>6712</v>
      </c>
      <c r="B6597" s="136"/>
    </row>
    <row r="6598" spans="1:2" x14ac:dyDescent="0.2">
      <c r="A6598" s="135" t="s">
        <v>6713</v>
      </c>
      <c r="B6598" s="136"/>
    </row>
    <row r="6599" spans="1:2" x14ac:dyDescent="0.2">
      <c r="A6599" s="135" t="s">
        <v>6714</v>
      </c>
      <c r="B6599" s="136">
        <v>221</v>
      </c>
    </row>
    <row r="6600" spans="1:2" x14ac:dyDescent="0.2">
      <c r="A6600" s="135" t="s">
        <v>6715</v>
      </c>
      <c r="B6600" s="136">
        <v>223</v>
      </c>
    </row>
    <row r="6601" spans="1:2" x14ac:dyDescent="0.2">
      <c r="A6601" s="135" t="s">
        <v>6716</v>
      </c>
      <c r="B6601" s="136">
        <v>226</v>
      </c>
    </row>
    <row r="6602" spans="1:2" x14ac:dyDescent="0.2">
      <c r="A6602" s="135" t="s">
        <v>6717</v>
      </c>
      <c r="B6602" s="136">
        <v>225</v>
      </c>
    </row>
    <row r="6603" spans="1:2" x14ac:dyDescent="0.2">
      <c r="A6603" s="135" t="s">
        <v>6718</v>
      </c>
      <c r="B6603" s="136">
        <v>225</v>
      </c>
    </row>
    <row r="6604" spans="1:2" x14ac:dyDescent="0.2">
      <c r="A6604" s="135" t="s">
        <v>6719</v>
      </c>
      <c r="B6604" s="136"/>
    </row>
    <row r="6605" spans="1:2" x14ac:dyDescent="0.2">
      <c r="A6605" s="135" t="s">
        <v>6720</v>
      </c>
      <c r="B6605" s="136"/>
    </row>
    <row r="6606" spans="1:2" x14ac:dyDescent="0.2">
      <c r="A6606" s="135" t="s">
        <v>6721</v>
      </c>
      <c r="B6606" s="136">
        <v>229</v>
      </c>
    </row>
    <row r="6607" spans="1:2" x14ac:dyDescent="0.2">
      <c r="A6607" s="135" t="s">
        <v>6722</v>
      </c>
      <c r="B6607" s="136">
        <v>227</v>
      </c>
    </row>
    <row r="6608" spans="1:2" x14ac:dyDescent="0.2">
      <c r="A6608" s="135" t="s">
        <v>6723</v>
      </c>
      <c r="B6608" s="136">
        <v>236</v>
      </c>
    </row>
    <row r="6609" spans="1:2" x14ac:dyDescent="0.2">
      <c r="A6609" s="135" t="s">
        <v>6724</v>
      </c>
      <c r="B6609" s="136">
        <v>243</v>
      </c>
    </row>
    <row r="6610" spans="1:2" x14ac:dyDescent="0.2">
      <c r="A6610" s="135" t="s">
        <v>6725</v>
      </c>
      <c r="B6610" s="136">
        <v>249</v>
      </c>
    </row>
    <row r="6611" spans="1:2" x14ac:dyDescent="0.2">
      <c r="A6611" s="135" t="s">
        <v>6726</v>
      </c>
      <c r="B6611" s="136"/>
    </row>
    <row r="6612" spans="1:2" x14ac:dyDescent="0.2">
      <c r="A6612" s="135" t="s">
        <v>6727</v>
      </c>
      <c r="B6612" s="136"/>
    </row>
    <row r="6613" spans="1:2" x14ac:dyDescent="0.2">
      <c r="A6613" s="135" t="s">
        <v>6728</v>
      </c>
      <c r="B6613" s="136">
        <v>244</v>
      </c>
    </row>
    <row r="6614" spans="1:2" x14ac:dyDescent="0.2">
      <c r="A6614" s="135" t="s">
        <v>6729</v>
      </c>
      <c r="B6614" s="136">
        <v>235</v>
      </c>
    </row>
    <row r="6615" spans="1:2" x14ac:dyDescent="0.2">
      <c r="A6615" s="135" t="s">
        <v>6730</v>
      </c>
      <c r="B6615" s="136">
        <v>225</v>
      </c>
    </row>
    <row r="6616" spans="1:2" x14ac:dyDescent="0.2">
      <c r="A6616" s="135" t="s">
        <v>6731</v>
      </c>
      <c r="B6616" s="136">
        <v>222</v>
      </c>
    </row>
    <row r="6617" spans="1:2" x14ac:dyDescent="0.2">
      <c r="A6617" s="135" t="s">
        <v>6732</v>
      </c>
      <c r="B6617" s="136">
        <v>222</v>
      </c>
    </row>
    <row r="6618" spans="1:2" x14ac:dyDescent="0.2">
      <c r="A6618" s="135" t="s">
        <v>6733</v>
      </c>
      <c r="B6618" s="136"/>
    </row>
    <row r="6619" spans="1:2" x14ac:dyDescent="0.2">
      <c r="A6619" s="135" t="s">
        <v>6734</v>
      </c>
      <c r="B6619" s="136"/>
    </row>
    <row r="6620" spans="1:2" x14ac:dyDescent="0.2">
      <c r="A6620" s="135" t="s">
        <v>6735</v>
      </c>
      <c r="B6620" s="136">
        <v>225</v>
      </c>
    </row>
    <row r="6621" spans="1:2" x14ac:dyDescent="0.2">
      <c r="A6621" s="135" t="s">
        <v>6736</v>
      </c>
      <c r="B6621" s="136">
        <v>213</v>
      </c>
    </row>
    <row r="6622" spans="1:2" x14ac:dyDescent="0.2">
      <c r="A6622" s="135" t="s">
        <v>6737</v>
      </c>
      <c r="B6622" s="136">
        <v>215</v>
      </c>
    </row>
    <row r="6623" spans="1:2" x14ac:dyDescent="0.2">
      <c r="A6623" s="135" t="s">
        <v>6738</v>
      </c>
      <c r="B6623" s="136">
        <v>204</v>
      </c>
    </row>
    <row r="6624" spans="1:2" x14ac:dyDescent="0.2">
      <c r="A6624" s="135" t="s">
        <v>6739</v>
      </c>
      <c r="B6624" s="136">
        <v>204</v>
      </c>
    </row>
    <row r="6625" spans="1:2" x14ac:dyDescent="0.2">
      <c r="A6625" s="135" t="s">
        <v>6740</v>
      </c>
      <c r="B6625" s="136"/>
    </row>
    <row r="6626" spans="1:2" x14ac:dyDescent="0.2">
      <c r="A6626" s="135" t="s">
        <v>6741</v>
      </c>
      <c r="B6626" s="136"/>
    </row>
    <row r="6627" spans="1:2" x14ac:dyDescent="0.2">
      <c r="A6627" s="135" t="s">
        <v>6742</v>
      </c>
      <c r="B6627" s="136">
        <v>210</v>
      </c>
    </row>
    <row r="6628" spans="1:2" x14ac:dyDescent="0.2">
      <c r="A6628" s="135" t="s">
        <v>6743</v>
      </c>
      <c r="B6628" s="136">
        <v>209</v>
      </c>
    </row>
    <row r="6629" spans="1:2" x14ac:dyDescent="0.2">
      <c r="A6629" s="135" t="s">
        <v>6744</v>
      </c>
      <c r="B6629" s="136">
        <v>206</v>
      </c>
    </row>
    <row r="6630" spans="1:2" x14ac:dyDescent="0.2">
      <c r="A6630" s="135" t="s">
        <v>6745</v>
      </c>
      <c r="B6630" s="136">
        <v>212</v>
      </c>
    </row>
    <row r="6631" spans="1:2" x14ac:dyDescent="0.2">
      <c r="A6631" s="135" t="s">
        <v>6746</v>
      </c>
      <c r="B6631" s="136">
        <v>208</v>
      </c>
    </row>
    <row r="6632" spans="1:2" x14ac:dyDescent="0.2">
      <c r="A6632" s="135" t="s">
        <v>6747</v>
      </c>
      <c r="B6632" s="136"/>
    </row>
    <row r="6633" spans="1:2" x14ac:dyDescent="0.2">
      <c r="A6633" s="135" t="s">
        <v>6748</v>
      </c>
      <c r="B6633" s="136"/>
    </row>
    <row r="6634" spans="1:2" x14ac:dyDescent="0.2">
      <c r="A6634" s="135" t="s">
        <v>6749</v>
      </c>
      <c r="B6634" s="136">
        <v>214</v>
      </c>
    </row>
    <row r="6635" spans="1:2" x14ac:dyDescent="0.2">
      <c r="A6635" s="135" t="s">
        <v>6750</v>
      </c>
      <c r="B6635" s="136">
        <v>213</v>
      </c>
    </row>
    <row r="6636" spans="1:2" x14ac:dyDescent="0.2">
      <c r="A6636" s="135" t="s">
        <v>6751</v>
      </c>
      <c r="B6636" s="136">
        <v>213</v>
      </c>
    </row>
    <row r="6637" spans="1:2" x14ac:dyDescent="0.2">
      <c r="A6637" s="135" t="s">
        <v>6752</v>
      </c>
      <c r="B6637" s="136">
        <v>219</v>
      </c>
    </row>
    <row r="6638" spans="1:2" x14ac:dyDescent="0.2">
      <c r="A6638" s="135" t="s">
        <v>6753</v>
      </c>
      <c r="B6638" s="136">
        <v>213</v>
      </c>
    </row>
    <row r="6639" spans="1:2" x14ac:dyDescent="0.2">
      <c r="A6639" s="135" t="s">
        <v>6754</v>
      </c>
      <c r="B6639" s="136"/>
    </row>
    <row r="6640" spans="1:2" x14ac:dyDescent="0.2">
      <c r="A6640" s="135" t="s">
        <v>6755</v>
      </c>
      <c r="B6640" s="136"/>
    </row>
    <row r="6641" spans="1:2" x14ac:dyDescent="0.2">
      <c r="A6641" s="135" t="s">
        <v>6756</v>
      </c>
      <c r="B6641" s="136">
        <v>213</v>
      </c>
    </row>
    <row r="6642" spans="1:2" x14ac:dyDescent="0.2">
      <c r="A6642" s="135" t="s">
        <v>6757</v>
      </c>
      <c r="B6642" s="136">
        <v>205</v>
      </c>
    </row>
    <row r="6643" spans="1:2" x14ac:dyDescent="0.2">
      <c r="A6643" s="135" t="s">
        <v>6758</v>
      </c>
      <c r="B6643" s="136"/>
    </row>
    <row r="6644" spans="1:2" x14ac:dyDescent="0.2">
      <c r="A6644" s="135" t="s">
        <v>6759</v>
      </c>
      <c r="B6644" s="136">
        <v>205</v>
      </c>
    </row>
    <row r="6645" spans="1:2" x14ac:dyDescent="0.2">
      <c r="A6645" s="135" t="s">
        <v>6760</v>
      </c>
      <c r="B6645" s="136">
        <v>208</v>
      </c>
    </row>
    <row r="6646" spans="1:2" x14ac:dyDescent="0.2">
      <c r="A6646" s="135" t="s">
        <v>6761</v>
      </c>
      <c r="B6646" s="136"/>
    </row>
    <row r="6647" spans="1:2" x14ac:dyDescent="0.2">
      <c r="A6647" s="135" t="s">
        <v>6762</v>
      </c>
      <c r="B6647" s="136"/>
    </row>
    <row r="6648" spans="1:2" x14ac:dyDescent="0.2">
      <c r="A6648" s="135" t="s">
        <v>6763</v>
      </c>
      <c r="B6648" s="136">
        <v>208</v>
      </c>
    </row>
    <row r="6649" spans="1:2" x14ac:dyDescent="0.2">
      <c r="A6649" s="135" t="s">
        <v>6764</v>
      </c>
      <c r="B6649" s="136">
        <v>211</v>
      </c>
    </row>
    <row r="6650" spans="1:2" x14ac:dyDescent="0.2">
      <c r="A6650" s="135" t="s">
        <v>6765</v>
      </c>
      <c r="B6650" s="136">
        <v>208</v>
      </c>
    </row>
    <row r="6651" spans="1:2" x14ac:dyDescent="0.2">
      <c r="A6651" s="135" t="s">
        <v>6766</v>
      </c>
      <c r="B6651" s="136">
        <v>206</v>
      </c>
    </row>
    <row r="6652" spans="1:2" x14ac:dyDescent="0.2">
      <c r="A6652" s="135" t="s">
        <v>6767</v>
      </c>
      <c r="B6652" s="136">
        <v>203</v>
      </c>
    </row>
    <row r="6653" spans="1:2" x14ac:dyDescent="0.2">
      <c r="A6653" s="135" t="s">
        <v>6768</v>
      </c>
      <c r="B6653" s="136"/>
    </row>
    <row r="6654" spans="1:2" x14ac:dyDescent="0.2">
      <c r="A6654" s="135" t="s">
        <v>6769</v>
      </c>
      <c r="B6654" s="136"/>
    </row>
    <row r="6655" spans="1:2" x14ac:dyDescent="0.2">
      <c r="A6655" s="135" t="s">
        <v>6770</v>
      </c>
      <c r="B6655" s="136">
        <v>200</v>
      </c>
    </row>
    <row r="6656" spans="1:2" x14ac:dyDescent="0.2">
      <c r="A6656" s="135" t="s">
        <v>6771</v>
      </c>
      <c r="B6656" s="136">
        <v>195</v>
      </c>
    </row>
    <row r="6657" spans="1:2" x14ac:dyDescent="0.2">
      <c r="A6657" s="135" t="s">
        <v>6772</v>
      </c>
      <c r="B6657" s="136">
        <v>199</v>
      </c>
    </row>
    <row r="6658" spans="1:2" x14ac:dyDescent="0.2">
      <c r="A6658" s="135" t="s">
        <v>6773</v>
      </c>
      <c r="B6658" s="136">
        <v>197</v>
      </c>
    </row>
    <row r="6659" spans="1:2" x14ac:dyDescent="0.2">
      <c r="A6659" s="135" t="s">
        <v>6774</v>
      </c>
      <c r="B6659" s="136">
        <v>198</v>
      </c>
    </row>
    <row r="6660" spans="1:2" x14ac:dyDescent="0.2">
      <c r="A6660" s="135" t="s">
        <v>6775</v>
      </c>
      <c r="B6660" s="136"/>
    </row>
    <row r="6661" spans="1:2" x14ac:dyDescent="0.2">
      <c r="A6661" s="135" t="s">
        <v>6776</v>
      </c>
      <c r="B6661" s="136"/>
    </row>
    <row r="6662" spans="1:2" x14ac:dyDescent="0.2">
      <c r="A6662" s="135" t="s">
        <v>6777</v>
      </c>
      <c r="B6662" s="136">
        <v>205</v>
      </c>
    </row>
    <row r="6663" spans="1:2" x14ac:dyDescent="0.2">
      <c r="A6663" s="135" t="s">
        <v>6778</v>
      </c>
      <c r="B6663" s="136">
        <v>211</v>
      </c>
    </row>
    <row r="6664" spans="1:2" x14ac:dyDescent="0.2">
      <c r="A6664" s="135" t="s">
        <v>6779</v>
      </c>
      <c r="B6664" s="136">
        <v>210</v>
      </c>
    </row>
    <row r="6665" spans="1:2" x14ac:dyDescent="0.2">
      <c r="A6665" s="135" t="s">
        <v>6780</v>
      </c>
      <c r="B6665" s="136">
        <v>207</v>
      </c>
    </row>
    <row r="6666" spans="1:2" x14ac:dyDescent="0.2">
      <c r="A6666" s="135" t="s">
        <v>6781</v>
      </c>
      <c r="B6666" s="136">
        <v>190</v>
      </c>
    </row>
    <row r="6667" spans="1:2" x14ac:dyDescent="0.2">
      <c r="A6667" s="135" t="s">
        <v>6782</v>
      </c>
      <c r="B6667" s="136"/>
    </row>
    <row r="6668" spans="1:2" x14ac:dyDescent="0.2">
      <c r="A6668" s="135" t="s">
        <v>6783</v>
      </c>
      <c r="B6668" s="136"/>
    </row>
    <row r="6669" spans="1:2" x14ac:dyDescent="0.2">
      <c r="A6669" s="135" t="s">
        <v>6784</v>
      </c>
      <c r="B6669" s="136">
        <v>182</v>
      </c>
    </row>
    <row r="6670" spans="1:2" x14ac:dyDescent="0.2">
      <c r="A6670" s="135" t="s">
        <v>6785</v>
      </c>
      <c r="B6670" s="136">
        <v>183</v>
      </c>
    </row>
    <row r="6671" spans="1:2" x14ac:dyDescent="0.2">
      <c r="A6671" s="135" t="s">
        <v>6786</v>
      </c>
      <c r="B6671" s="136">
        <v>175</v>
      </c>
    </row>
    <row r="6672" spans="1:2" x14ac:dyDescent="0.2">
      <c r="A6672" s="135" t="s">
        <v>6787</v>
      </c>
      <c r="B6672" s="136">
        <v>182</v>
      </c>
    </row>
    <row r="6673" spans="1:2" x14ac:dyDescent="0.2">
      <c r="A6673" s="135" t="s">
        <v>6788</v>
      </c>
      <c r="B6673" s="136">
        <v>174</v>
      </c>
    </row>
    <row r="6674" spans="1:2" x14ac:dyDescent="0.2">
      <c r="A6674" s="135" t="s">
        <v>6789</v>
      </c>
      <c r="B6674" s="136"/>
    </row>
    <row r="6675" spans="1:2" x14ac:dyDescent="0.2">
      <c r="A6675" s="135" t="s">
        <v>6790</v>
      </c>
      <c r="B6675" s="136"/>
    </row>
    <row r="6676" spans="1:2" x14ac:dyDescent="0.2">
      <c r="A6676" s="135" t="s">
        <v>6791</v>
      </c>
      <c r="B6676" s="136">
        <v>173</v>
      </c>
    </row>
    <row r="6677" spans="1:2" x14ac:dyDescent="0.2">
      <c r="A6677" s="135" t="s">
        <v>6792</v>
      </c>
      <c r="B6677" s="136">
        <v>169</v>
      </c>
    </row>
    <row r="6678" spans="1:2" x14ac:dyDescent="0.2">
      <c r="A6678" s="135" t="s">
        <v>6793</v>
      </c>
      <c r="B6678" s="136">
        <v>164</v>
      </c>
    </row>
    <row r="6679" spans="1:2" x14ac:dyDescent="0.2">
      <c r="A6679" s="135" t="s">
        <v>6794</v>
      </c>
      <c r="B6679" s="136">
        <v>165</v>
      </c>
    </row>
    <row r="6680" spans="1:2" x14ac:dyDescent="0.2">
      <c r="A6680" s="135" t="s">
        <v>6795</v>
      </c>
      <c r="B6680" s="136">
        <v>169</v>
      </c>
    </row>
    <row r="6681" spans="1:2" x14ac:dyDescent="0.2">
      <c r="A6681" s="135" t="s">
        <v>6796</v>
      </c>
      <c r="B6681" s="136"/>
    </row>
    <row r="6682" spans="1:2" x14ac:dyDescent="0.2">
      <c r="A6682" s="135" t="s">
        <v>6797</v>
      </c>
      <c r="B6682" s="136"/>
    </row>
    <row r="6683" spans="1:2" x14ac:dyDescent="0.2">
      <c r="A6683" s="135" t="s">
        <v>6798</v>
      </c>
      <c r="B6683" s="136">
        <v>169</v>
      </c>
    </row>
    <row r="6684" spans="1:2" x14ac:dyDescent="0.2">
      <c r="A6684" s="135" t="s">
        <v>6799</v>
      </c>
      <c r="B6684" s="136">
        <v>166</v>
      </c>
    </row>
    <row r="6685" spans="1:2" x14ac:dyDescent="0.2">
      <c r="A6685" s="135" t="s">
        <v>6800</v>
      </c>
      <c r="B6685" s="136">
        <v>163</v>
      </c>
    </row>
    <row r="6686" spans="1:2" x14ac:dyDescent="0.2">
      <c r="A6686" s="135" t="s">
        <v>6801</v>
      </c>
      <c r="B6686" s="136">
        <v>166</v>
      </c>
    </row>
    <row r="6687" spans="1:2" x14ac:dyDescent="0.2">
      <c r="A6687" s="135" t="s">
        <v>6802</v>
      </c>
      <c r="B6687" s="136">
        <v>167</v>
      </c>
    </row>
    <row r="6688" spans="1:2" x14ac:dyDescent="0.2">
      <c r="A6688" s="135" t="s">
        <v>6803</v>
      </c>
      <c r="B6688" s="136"/>
    </row>
    <row r="6689" spans="1:2" x14ac:dyDescent="0.2">
      <c r="A6689" s="135" t="s">
        <v>6804</v>
      </c>
      <c r="B6689" s="136"/>
    </row>
    <row r="6690" spans="1:2" x14ac:dyDescent="0.2">
      <c r="A6690" s="135" t="s">
        <v>6805</v>
      </c>
      <c r="B6690" s="136">
        <v>168</v>
      </c>
    </row>
    <row r="6691" spans="1:2" x14ac:dyDescent="0.2">
      <c r="A6691" s="135" t="s">
        <v>6806</v>
      </c>
      <c r="B6691" s="136">
        <v>167</v>
      </c>
    </row>
    <row r="6692" spans="1:2" x14ac:dyDescent="0.2">
      <c r="A6692" s="135" t="s">
        <v>6807</v>
      </c>
      <c r="B6692" s="136">
        <v>169</v>
      </c>
    </row>
    <row r="6693" spans="1:2" x14ac:dyDescent="0.2">
      <c r="A6693" s="135" t="s">
        <v>6808</v>
      </c>
      <c r="B6693" s="136">
        <v>172</v>
      </c>
    </row>
    <row r="6694" spans="1:2" x14ac:dyDescent="0.2">
      <c r="A6694" s="135" t="s">
        <v>6809</v>
      </c>
      <c r="B6694" s="136">
        <v>174</v>
      </c>
    </row>
    <row r="6695" spans="1:2" x14ac:dyDescent="0.2">
      <c r="A6695" s="135" t="s">
        <v>6810</v>
      </c>
      <c r="B6695" s="136"/>
    </row>
    <row r="6696" spans="1:2" x14ac:dyDescent="0.2">
      <c r="A6696" s="135" t="s">
        <v>6811</v>
      </c>
      <c r="B6696" s="136"/>
    </row>
    <row r="6697" spans="1:2" x14ac:dyDescent="0.2">
      <c r="A6697" s="135" t="s">
        <v>6812</v>
      </c>
      <c r="B6697" s="136">
        <v>177</v>
      </c>
    </row>
    <row r="6698" spans="1:2" x14ac:dyDescent="0.2">
      <c r="A6698" s="135" t="s">
        <v>6813</v>
      </c>
      <c r="B6698" s="136">
        <v>173</v>
      </c>
    </row>
    <row r="6699" spans="1:2" x14ac:dyDescent="0.2">
      <c r="A6699" s="135" t="s">
        <v>6814</v>
      </c>
      <c r="B6699" s="136">
        <v>173</v>
      </c>
    </row>
    <row r="6700" spans="1:2" x14ac:dyDescent="0.2">
      <c r="A6700" s="135" t="s">
        <v>6815</v>
      </c>
      <c r="B6700" s="136">
        <v>175</v>
      </c>
    </row>
    <row r="6701" spans="1:2" x14ac:dyDescent="0.2">
      <c r="A6701" s="135" t="s">
        <v>6816</v>
      </c>
      <c r="B6701" s="136">
        <v>181</v>
      </c>
    </row>
    <row r="6702" spans="1:2" x14ac:dyDescent="0.2">
      <c r="A6702" s="135" t="s">
        <v>6817</v>
      </c>
      <c r="B6702" s="136"/>
    </row>
    <row r="6703" spans="1:2" x14ac:dyDescent="0.2">
      <c r="A6703" s="135" t="s">
        <v>6818</v>
      </c>
      <c r="B6703" s="136"/>
    </row>
    <row r="6704" spans="1:2" x14ac:dyDescent="0.2">
      <c r="A6704" s="135" t="s">
        <v>6819</v>
      </c>
      <c r="B6704" s="136">
        <v>180</v>
      </c>
    </row>
    <row r="6705" spans="1:2" x14ac:dyDescent="0.2">
      <c r="A6705" s="135" t="s">
        <v>6820</v>
      </c>
      <c r="B6705" s="136">
        <v>176</v>
      </c>
    </row>
    <row r="6706" spans="1:2" x14ac:dyDescent="0.2">
      <c r="A6706" s="135" t="s">
        <v>6821</v>
      </c>
      <c r="B6706" s="136">
        <v>176</v>
      </c>
    </row>
    <row r="6707" spans="1:2" x14ac:dyDescent="0.2">
      <c r="A6707" s="135" t="s">
        <v>6822</v>
      </c>
      <c r="B6707" s="136">
        <v>168</v>
      </c>
    </row>
    <row r="6708" spans="1:2" x14ac:dyDescent="0.2">
      <c r="A6708" s="135" t="s">
        <v>6823</v>
      </c>
      <c r="B6708" s="136">
        <v>166</v>
      </c>
    </row>
    <row r="6709" spans="1:2" x14ac:dyDescent="0.2">
      <c r="A6709" s="135" t="s">
        <v>6824</v>
      </c>
      <c r="B6709" s="136"/>
    </row>
    <row r="6710" spans="1:2" x14ac:dyDescent="0.2">
      <c r="A6710" s="135" t="s">
        <v>6825</v>
      </c>
      <c r="B6710" s="136"/>
    </row>
    <row r="6711" spans="1:2" x14ac:dyDescent="0.2">
      <c r="A6711" s="135" t="s">
        <v>6826</v>
      </c>
      <c r="B6711" s="136">
        <v>165</v>
      </c>
    </row>
    <row r="6712" spans="1:2" x14ac:dyDescent="0.2">
      <c r="A6712" s="135" t="s">
        <v>6827</v>
      </c>
      <c r="B6712" s="136">
        <v>163</v>
      </c>
    </row>
    <row r="6713" spans="1:2" x14ac:dyDescent="0.2">
      <c r="A6713" s="135" t="s">
        <v>6828</v>
      </c>
      <c r="B6713" s="136">
        <v>154</v>
      </c>
    </row>
    <row r="6714" spans="1:2" x14ac:dyDescent="0.2">
      <c r="A6714" s="135" t="s">
        <v>6829</v>
      </c>
      <c r="B6714" s="136">
        <v>155</v>
      </c>
    </row>
    <row r="6715" spans="1:2" x14ac:dyDescent="0.2">
      <c r="A6715" s="135" t="s">
        <v>6830</v>
      </c>
      <c r="B6715" s="136">
        <v>152</v>
      </c>
    </row>
    <row r="6716" spans="1:2" x14ac:dyDescent="0.2">
      <c r="A6716" s="135" t="s">
        <v>6831</v>
      </c>
      <c r="B6716" s="136"/>
    </row>
    <row r="6717" spans="1:2" x14ac:dyDescent="0.2">
      <c r="A6717" s="135" t="s">
        <v>6832</v>
      </c>
      <c r="B6717" s="136"/>
    </row>
    <row r="6718" spans="1:2" x14ac:dyDescent="0.2">
      <c r="A6718" s="135" t="s">
        <v>6833</v>
      </c>
      <c r="B6718" s="136">
        <v>153</v>
      </c>
    </row>
    <row r="6719" spans="1:2" x14ac:dyDescent="0.2">
      <c r="A6719" s="135" t="s">
        <v>6834</v>
      </c>
      <c r="B6719" s="136">
        <v>155</v>
      </c>
    </row>
    <row r="6720" spans="1:2" x14ac:dyDescent="0.2">
      <c r="A6720" s="135" t="s">
        <v>6835</v>
      </c>
      <c r="B6720" s="136">
        <v>156</v>
      </c>
    </row>
    <row r="6721" spans="1:2" x14ac:dyDescent="0.2">
      <c r="A6721" s="135" t="s">
        <v>6836</v>
      </c>
      <c r="B6721" s="136">
        <v>156</v>
      </c>
    </row>
    <row r="6722" spans="1:2" x14ac:dyDescent="0.2">
      <c r="A6722" s="135" t="s">
        <v>6837</v>
      </c>
      <c r="B6722" s="136">
        <v>154</v>
      </c>
    </row>
    <row r="6723" spans="1:2" x14ac:dyDescent="0.2">
      <c r="A6723" s="135" t="s">
        <v>6838</v>
      </c>
      <c r="B6723" s="136"/>
    </row>
    <row r="6724" spans="1:2" x14ac:dyDescent="0.2">
      <c r="A6724" s="135" t="s">
        <v>6839</v>
      </c>
      <c r="B6724" s="136"/>
    </row>
    <row r="6725" spans="1:2" x14ac:dyDescent="0.2">
      <c r="A6725" s="135" t="s">
        <v>6840</v>
      </c>
      <c r="B6725" s="136">
        <v>157</v>
      </c>
    </row>
    <row r="6726" spans="1:2" x14ac:dyDescent="0.2">
      <c r="A6726" s="135" t="s">
        <v>6841</v>
      </c>
      <c r="B6726" s="136">
        <v>164</v>
      </c>
    </row>
    <row r="6727" spans="1:2" x14ac:dyDescent="0.2">
      <c r="A6727" s="135" t="s">
        <v>6842</v>
      </c>
      <c r="B6727" s="136">
        <v>168</v>
      </c>
    </row>
    <row r="6728" spans="1:2" x14ac:dyDescent="0.2">
      <c r="A6728" s="135" t="s">
        <v>6843</v>
      </c>
      <c r="B6728" s="136">
        <v>166</v>
      </c>
    </row>
    <row r="6729" spans="1:2" x14ac:dyDescent="0.2">
      <c r="A6729" s="135" t="s">
        <v>6844</v>
      </c>
      <c r="B6729" s="136">
        <v>166</v>
      </c>
    </row>
    <row r="6730" spans="1:2" x14ac:dyDescent="0.2">
      <c r="A6730" s="135" t="s">
        <v>6845</v>
      </c>
      <c r="B6730" s="136"/>
    </row>
    <row r="6731" spans="1:2" x14ac:dyDescent="0.2">
      <c r="A6731" s="135" t="s">
        <v>6846</v>
      </c>
      <c r="B6731" s="136"/>
    </row>
    <row r="6732" spans="1:2" x14ac:dyDescent="0.2">
      <c r="A6732" s="135" t="s">
        <v>6847</v>
      </c>
      <c r="B6732" s="136">
        <v>162</v>
      </c>
    </row>
    <row r="6733" spans="1:2" x14ac:dyDescent="0.2">
      <c r="A6733" s="135" t="s">
        <v>6848</v>
      </c>
      <c r="B6733" s="136">
        <v>159</v>
      </c>
    </row>
    <row r="6734" spans="1:2" x14ac:dyDescent="0.2">
      <c r="A6734" s="135" t="s">
        <v>6849</v>
      </c>
      <c r="B6734" s="136">
        <v>157</v>
      </c>
    </row>
    <row r="6735" spans="1:2" x14ac:dyDescent="0.2">
      <c r="A6735" s="135" t="s">
        <v>6850</v>
      </c>
      <c r="B6735" s="136">
        <v>153</v>
      </c>
    </row>
    <row r="6736" spans="1:2" x14ac:dyDescent="0.2">
      <c r="A6736" s="135" t="s">
        <v>6851</v>
      </c>
      <c r="B6736" s="136">
        <v>146</v>
      </c>
    </row>
    <row r="6737" spans="1:2" x14ac:dyDescent="0.2">
      <c r="A6737" s="135" t="s">
        <v>6852</v>
      </c>
      <c r="B6737" s="136"/>
    </row>
    <row r="6738" spans="1:2" x14ac:dyDescent="0.2">
      <c r="A6738" s="135" t="s">
        <v>6853</v>
      </c>
      <c r="B6738" s="136"/>
    </row>
    <row r="6739" spans="1:2" x14ac:dyDescent="0.2">
      <c r="A6739" s="135" t="s">
        <v>6854</v>
      </c>
      <c r="B6739" s="136">
        <v>144</v>
      </c>
    </row>
    <row r="6740" spans="1:2" x14ac:dyDescent="0.2">
      <c r="A6740" s="135" t="s">
        <v>6855</v>
      </c>
      <c r="B6740" s="136">
        <v>149</v>
      </c>
    </row>
    <row r="6741" spans="1:2" x14ac:dyDescent="0.2">
      <c r="A6741" s="135" t="s">
        <v>6856</v>
      </c>
      <c r="B6741" s="136">
        <v>152</v>
      </c>
    </row>
    <row r="6742" spans="1:2" x14ac:dyDescent="0.2">
      <c r="A6742" s="135" t="s">
        <v>6857</v>
      </c>
      <c r="B6742" s="136">
        <v>152</v>
      </c>
    </row>
    <row r="6743" spans="1:2" x14ac:dyDescent="0.2">
      <c r="A6743" s="135" t="s">
        <v>6858</v>
      </c>
      <c r="B6743" s="136">
        <v>152</v>
      </c>
    </row>
    <row r="6744" spans="1:2" x14ac:dyDescent="0.2">
      <c r="A6744" s="135" t="s">
        <v>6859</v>
      </c>
      <c r="B6744" s="136"/>
    </row>
    <row r="6745" spans="1:2" x14ac:dyDescent="0.2">
      <c r="A6745" s="135" t="s">
        <v>6860</v>
      </c>
      <c r="B6745" s="136"/>
    </row>
    <row r="6746" spans="1:2" x14ac:dyDescent="0.2">
      <c r="A6746" s="135" t="s">
        <v>6861</v>
      </c>
      <c r="B6746" s="136">
        <v>151</v>
      </c>
    </row>
    <row r="6747" spans="1:2" x14ac:dyDescent="0.2">
      <c r="A6747" s="135" t="s">
        <v>6862</v>
      </c>
      <c r="B6747" s="136">
        <v>146</v>
      </c>
    </row>
    <row r="6748" spans="1:2" x14ac:dyDescent="0.2">
      <c r="A6748" s="135" t="s">
        <v>6863</v>
      </c>
      <c r="B6748" s="136">
        <v>140</v>
      </c>
    </row>
    <row r="6749" spans="1:2" x14ac:dyDescent="0.2">
      <c r="A6749" s="135" t="s">
        <v>6864</v>
      </c>
      <c r="B6749" s="136">
        <v>137</v>
      </c>
    </row>
    <row r="6750" spans="1:2" x14ac:dyDescent="0.2">
      <c r="A6750" s="135" t="s">
        <v>6865</v>
      </c>
      <c r="B6750" s="136">
        <v>145</v>
      </c>
    </row>
    <row r="6751" spans="1:2" x14ac:dyDescent="0.2">
      <c r="A6751" s="135" t="s">
        <v>6866</v>
      </c>
      <c r="B6751" s="136"/>
    </row>
    <row r="6752" spans="1:2" x14ac:dyDescent="0.2">
      <c r="A6752" s="135" t="s">
        <v>6867</v>
      </c>
      <c r="B6752" s="136"/>
    </row>
    <row r="6753" spans="1:2" x14ac:dyDescent="0.2">
      <c r="A6753" s="135" t="s">
        <v>6868</v>
      </c>
      <c r="B6753" s="136">
        <v>145</v>
      </c>
    </row>
    <row r="6754" spans="1:2" x14ac:dyDescent="0.2">
      <c r="A6754" s="135" t="s">
        <v>6869</v>
      </c>
      <c r="B6754" s="136">
        <v>146</v>
      </c>
    </row>
    <row r="6755" spans="1:2" x14ac:dyDescent="0.2">
      <c r="A6755" s="135" t="s">
        <v>6870</v>
      </c>
      <c r="B6755" s="136">
        <v>145</v>
      </c>
    </row>
    <row r="6756" spans="1:2" x14ac:dyDescent="0.2">
      <c r="A6756" s="135" t="s">
        <v>6871</v>
      </c>
      <c r="B6756" s="136">
        <v>144</v>
      </c>
    </row>
    <row r="6757" spans="1:2" x14ac:dyDescent="0.2">
      <c r="A6757" s="135" t="s">
        <v>6872</v>
      </c>
      <c r="B6757" s="136">
        <v>154</v>
      </c>
    </row>
    <row r="6758" spans="1:2" x14ac:dyDescent="0.2">
      <c r="A6758" s="135" t="s">
        <v>6873</v>
      </c>
      <c r="B6758" s="136"/>
    </row>
    <row r="6759" spans="1:2" x14ac:dyDescent="0.2">
      <c r="A6759" s="135" t="s">
        <v>6874</v>
      </c>
      <c r="B6759" s="136"/>
    </row>
    <row r="6760" spans="1:2" x14ac:dyDescent="0.2">
      <c r="A6760" s="135" t="s">
        <v>6875</v>
      </c>
      <c r="B6760" s="136">
        <v>157</v>
      </c>
    </row>
    <row r="6761" spans="1:2" x14ac:dyDescent="0.2">
      <c r="A6761" s="135" t="s">
        <v>6876</v>
      </c>
      <c r="B6761" s="136"/>
    </row>
    <row r="6762" spans="1:2" x14ac:dyDescent="0.2">
      <c r="A6762" s="135" t="s">
        <v>6877</v>
      </c>
      <c r="B6762" s="136"/>
    </row>
    <row r="6763" spans="1:2" x14ac:dyDescent="0.2">
      <c r="A6763" s="135" t="s">
        <v>6878</v>
      </c>
      <c r="B6763" s="136">
        <v>152</v>
      </c>
    </row>
    <row r="6764" spans="1:2" x14ac:dyDescent="0.2">
      <c r="A6764" s="135" t="s">
        <v>6879</v>
      </c>
      <c r="B6764" s="136">
        <v>153</v>
      </c>
    </row>
    <row r="6765" spans="1:2" x14ac:dyDescent="0.2">
      <c r="A6765" s="135" t="s">
        <v>6880</v>
      </c>
      <c r="B6765" s="136"/>
    </row>
    <row r="6766" spans="1:2" x14ac:dyDescent="0.2">
      <c r="A6766" s="135" t="s">
        <v>6881</v>
      </c>
      <c r="B6766" s="136"/>
    </row>
    <row r="6767" spans="1:2" x14ac:dyDescent="0.2">
      <c r="A6767" s="135" t="s">
        <v>6882</v>
      </c>
      <c r="B6767" s="136">
        <v>147</v>
      </c>
    </row>
    <row r="6768" spans="1:2" x14ac:dyDescent="0.2">
      <c r="A6768" s="135" t="s">
        <v>6883</v>
      </c>
      <c r="B6768" s="136">
        <v>143</v>
      </c>
    </row>
    <row r="6769" spans="1:2" x14ac:dyDescent="0.2">
      <c r="A6769" s="135" t="s">
        <v>6884</v>
      </c>
      <c r="B6769" s="136">
        <v>147</v>
      </c>
    </row>
    <row r="6770" spans="1:2" x14ac:dyDescent="0.2">
      <c r="A6770" s="135" t="s">
        <v>6885</v>
      </c>
      <c r="B6770" s="136">
        <v>152</v>
      </c>
    </row>
    <row r="6771" spans="1:2" x14ac:dyDescent="0.2">
      <c r="A6771" s="135" t="s">
        <v>6886</v>
      </c>
      <c r="B6771" s="136">
        <v>154</v>
      </c>
    </row>
    <row r="6772" spans="1:2" x14ac:dyDescent="0.2">
      <c r="A6772" s="135" t="s">
        <v>6887</v>
      </c>
      <c r="B6772" s="136"/>
    </row>
    <row r="6773" spans="1:2" x14ac:dyDescent="0.2">
      <c r="A6773" s="135" t="s">
        <v>6888</v>
      </c>
      <c r="B6773" s="136"/>
    </row>
    <row r="6774" spans="1:2" x14ac:dyDescent="0.2">
      <c r="A6774" s="135" t="s">
        <v>6889</v>
      </c>
      <c r="B6774" s="136"/>
    </row>
    <row r="6775" spans="1:2" x14ac:dyDescent="0.2">
      <c r="A6775" s="135" t="s">
        <v>6890</v>
      </c>
      <c r="B6775" s="136">
        <v>160</v>
      </c>
    </row>
    <row r="6776" spans="1:2" x14ac:dyDescent="0.2">
      <c r="A6776" s="135" t="s">
        <v>6891</v>
      </c>
      <c r="B6776" s="136">
        <v>164</v>
      </c>
    </row>
    <row r="6777" spans="1:2" x14ac:dyDescent="0.2">
      <c r="A6777" s="135" t="s">
        <v>6892</v>
      </c>
      <c r="B6777" s="136">
        <v>166</v>
      </c>
    </row>
    <row r="6778" spans="1:2" x14ac:dyDescent="0.2">
      <c r="A6778" s="135" t="s">
        <v>6893</v>
      </c>
      <c r="B6778" s="136">
        <v>165</v>
      </c>
    </row>
    <row r="6779" spans="1:2" x14ac:dyDescent="0.2">
      <c r="A6779" s="135" t="s">
        <v>6894</v>
      </c>
      <c r="B6779" s="136"/>
    </row>
    <row r="6780" spans="1:2" x14ac:dyDescent="0.2">
      <c r="A6780" s="135" t="s">
        <v>6895</v>
      </c>
      <c r="B6780" s="136"/>
    </row>
    <row r="6781" spans="1:2" x14ac:dyDescent="0.2">
      <c r="A6781" s="135" t="s">
        <v>6896</v>
      </c>
      <c r="B6781" s="136">
        <v>162</v>
      </c>
    </row>
    <row r="6782" spans="1:2" x14ac:dyDescent="0.2">
      <c r="A6782" s="135" t="s">
        <v>6897</v>
      </c>
      <c r="B6782" s="136">
        <v>158</v>
      </c>
    </row>
    <row r="6783" spans="1:2" x14ac:dyDescent="0.2">
      <c r="A6783" s="135" t="s">
        <v>6898</v>
      </c>
      <c r="B6783" s="136">
        <v>154</v>
      </c>
    </row>
    <row r="6784" spans="1:2" x14ac:dyDescent="0.2">
      <c r="A6784" s="135" t="s">
        <v>6899</v>
      </c>
      <c r="B6784" s="136"/>
    </row>
    <row r="6785" spans="1:2" x14ac:dyDescent="0.2">
      <c r="A6785" s="135" t="s">
        <v>6900</v>
      </c>
      <c r="B6785" s="136"/>
    </row>
    <row r="6786" spans="1:2" x14ac:dyDescent="0.2">
      <c r="A6786" s="135" t="s">
        <v>6901</v>
      </c>
      <c r="B6786" s="136"/>
    </row>
    <row r="6787" spans="1:2" x14ac:dyDescent="0.2">
      <c r="A6787" s="135" t="s">
        <v>6902</v>
      </c>
      <c r="B6787" s="136"/>
    </row>
    <row r="6788" spans="1:2" x14ac:dyDescent="0.2">
      <c r="A6788" s="135" t="s">
        <v>6903</v>
      </c>
      <c r="B6788" s="136">
        <v>155</v>
      </c>
    </row>
    <row r="6789" spans="1:2" x14ac:dyDescent="0.2">
      <c r="A6789" s="135" t="s">
        <v>6904</v>
      </c>
      <c r="B6789" s="136">
        <v>154</v>
      </c>
    </row>
    <row r="6790" spans="1:2" x14ac:dyDescent="0.2">
      <c r="A6790" s="135" t="s">
        <v>6905</v>
      </c>
      <c r="B6790" s="136">
        <v>155</v>
      </c>
    </row>
    <row r="6791" spans="1:2" x14ac:dyDescent="0.2">
      <c r="A6791" s="135" t="s">
        <v>6906</v>
      </c>
      <c r="B6791" s="136">
        <v>152</v>
      </c>
    </row>
    <row r="6792" spans="1:2" x14ac:dyDescent="0.2">
      <c r="A6792" s="135" t="s">
        <v>6907</v>
      </c>
      <c r="B6792" s="136">
        <v>153</v>
      </c>
    </row>
    <row r="6793" spans="1:2" x14ac:dyDescent="0.2">
      <c r="A6793" s="135" t="s">
        <v>6908</v>
      </c>
      <c r="B6793" s="136"/>
    </row>
    <row r="6794" spans="1:2" x14ac:dyDescent="0.2">
      <c r="A6794" s="135" t="s">
        <v>6909</v>
      </c>
      <c r="B6794" s="136"/>
    </row>
    <row r="6795" spans="1:2" x14ac:dyDescent="0.2">
      <c r="A6795" s="135" t="s">
        <v>6910</v>
      </c>
      <c r="B6795" s="136">
        <v>155</v>
      </c>
    </row>
    <row r="6796" spans="1:2" x14ac:dyDescent="0.2">
      <c r="A6796" s="135" t="s">
        <v>6911</v>
      </c>
      <c r="B6796" s="136">
        <v>156</v>
      </c>
    </row>
    <row r="6797" spans="1:2" x14ac:dyDescent="0.2">
      <c r="A6797" s="135" t="s">
        <v>6912</v>
      </c>
      <c r="B6797" s="136">
        <v>158</v>
      </c>
    </row>
    <row r="6798" spans="1:2" x14ac:dyDescent="0.2">
      <c r="A6798" s="135" t="s">
        <v>6913</v>
      </c>
      <c r="B6798" s="136">
        <v>158</v>
      </c>
    </row>
    <row r="6799" spans="1:2" x14ac:dyDescent="0.2">
      <c r="A6799" s="135" t="s">
        <v>6914</v>
      </c>
      <c r="B6799" s="136">
        <v>154</v>
      </c>
    </row>
    <row r="6800" spans="1:2" x14ac:dyDescent="0.2">
      <c r="A6800" s="135" t="s">
        <v>6915</v>
      </c>
      <c r="B6800" s="136"/>
    </row>
    <row r="6801" spans="1:2" x14ac:dyDescent="0.2">
      <c r="A6801" s="135" t="s">
        <v>6916</v>
      </c>
      <c r="B6801" s="136"/>
    </row>
    <row r="6802" spans="1:2" x14ac:dyDescent="0.2">
      <c r="A6802" s="135" t="s">
        <v>6917</v>
      </c>
      <c r="B6802" s="136">
        <v>155</v>
      </c>
    </row>
    <row r="6803" spans="1:2" x14ac:dyDescent="0.2">
      <c r="A6803" s="135" t="s">
        <v>6918</v>
      </c>
      <c r="B6803" s="136">
        <v>153</v>
      </c>
    </row>
    <row r="6804" spans="1:2" x14ac:dyDescent="0.2">
      <c r="A6804" s="135" t="s">
        <v>6919</v>
      </c>
      <c r="B6804" s="136">
        <v>148</v>
      </c>
    </row>
    <row r="6805" spans="1:2" x14ac:dyDescent="0.2">
      <c r="A6805" s="135" t="s">
        <v>6920</v>
      </c>
      <c r="B6805" s="136">
        <v>147</v>
      </c>
    </row>
    <row r="6806" spans="1:2" x14ac:dyDescent="0.2">
      <c r="A6806" s="135" t="s">
        <v>6921</v>
      </c>
      <c r="B6806" s="136">
        <v>146</v>
      </c>
    </row>
    <row r="6807" spans="1:2" x14ac:dyDescent="0.2">
      <c r="A6807" s="135" t="s">
        <v>6922</v>
      </c>
      <c r="B6807" s="136"/>
    </row>
    <row r="6808" spans="1:2" x14ac:dyDescent="0.2">
      <c r="A6808" s="135" t="s">
        <v>6923</v>
      </c>
      <c r="B6808" s="136"/>
    </row>
    <row r="6809" spans="1:2" x14ac:dyDescent="0.2">
      <c r="A6809" s="135" t="s">
        <v>6924</v>
      </c>
      <c r="B6809" s="136">
        <v>140</v>
      </c>
    </row>
    <row r="6810" spans="1:2" x14ac:dyDescent="0.2">
      <c r="A6810" s="135" t="s">
        <v>6925</v>
      </c>
      <c r="B6810" s="136">
        <v>138</v>
      </c>
    </row>
    <row r="6811" spans="1:2" x14ac:dyDescent="0.2">
      <c r="A6811" s="135" t="s">
        <v>6926</v>
      </c>
      <c r="B6811" s="136">
        <v>137</v>
      </c>
    </row>
    <row r="6812" spans="1:2" x14ac:dyDescent="0.2">
      <c r="A6812" s="135" t="s">
        <v>6927</v>
      </c>
      <c r="B6812" s="136"/>
    </row>
    <row r="6813" spans="1:2" x14ac:dyDescent="0.2">
      <c r="A6813" s="135" t="s">
        <v>6928</v>
      </c>
      <c r="B6813" s="136">
        <v>143</v>
      </c>
    </row>
    <row r="6814" spans="1:2" x14ac:dyDescent="0.2">
      <c r="A6814" s="135" t="s">
        <v>6929</v>
      </c>
      <c r="B6814" s="136"/>
    </row>
    <row r="6815" spans="1:2" x14ac:dyDescent="0.2">
      <c r="A6815" s="135" t="s">
        <v>6930</v>
      </c>
      <c r="B6815" s="136"/>
    </row>
    <row r="6816" spans="1:2" x14ac:dyDescent="0.2">
      <c r="A6816" s="135" t="s">
        <v>6931</v>
      </c>
      <c r="B6816" s="136">
        <v>141</v>
      </c>
    </row>
    <row r="6817" spans="1:2" x14ac:dyDescent="0.2">
      <c r="A6817" s="135" t="s">
        <v>6932</v>
      </c>
      <c r="B6817" s="136"/>
    </row>
    <row r="6818" spans="1:2" x14ac:dyDescent="0.2">
      <c r="A6818" s="135" t="s">
        <v>6933</v>
      </c>
      <c r="B6818" s="136">
        <v>142</v>
      </c>
    </row>
    <row r="6819" spans="1:2" x14ac:dyDescent="0.2">
      <c r="A6819" s="135" t="s">
        <v>6934</v>
      </c>
      <c r="B6819" s="136"/>
    </row>
    <row r="6820" spans="1:2" x14ac:dyDescent="0.2">
      <c r="A6820" s="135" t="s">
        <v>6935</v>
      </c>
      <c r="B6820" s="136">
        <v>148</v>
      </c>
    </row>
    <row r="6821" spans="1:2" x14ac:dyDescent="0.2">
      <c r="A6821" s="135" t="s">
        <v>6936</v>
      </c>
      <c r="B6821" s="136"/>
    </row>
    <row r="6822" spans="1:2" x14ac:dyDescent="0.2">
      <c r="A6822" s="135" t="s">
        <v>6937</v>
      </c>
      <c r="B6822" s="136"/>
    </row>
    <row r="6823" spans="1:2" x14ac:dyDescent="0.2">
      <c r="A6823" s="135" t="s">
        <v>6938</v>
      </c>
      <c r="B6823" s="136">
        <v>142</v>
      </c>
    </row>
    <row r="6824" spans="1:2" x14ac:dyDescent="0.2">
      <c r="A6824" s="135" t="s">
        <v>6939</v>
      </c>
      <c r="B6824" s="136"/>
    </row>
    <row r="6825" spans="1:2" x14ac:dyDescent="0.2">
      <c r="A6825" s="135" t="s">
        <v>6940</v>
      </c>
      <c r="B6825" s="136">
        <v>136</v>
      </c>
    </row>
    <row r="6826" spans="1:2" x14ac:dyDescent="0.2">
      <c r="A6826" s="135" t="s">
        <v>6941</v>
      </c>
      <c r="B6826" s="136">
        <v>137</v>
      </c>
    </row>
    <row r="6827" spans="1:2" x14ac:dyDescent="0.2">
      <c r="A6827" s="135" t="s">
        <v>6942</v>
      </c>
      <c r="B6827" s="136">
        <v>137</v>
      </c>
    </row>
    <row r="6828" spans="1:2" x14ac:dyDescent="0.2">
      <c r="A6828" s="135" t="s">
        <v>6943</v>
      </c>
      <c r="B6828" s="136"/>
    </row>
    <row r="6829" spans="1:2" x14ac:dyDescent="0.2">
      <c r="A6829" s="135" t="s">
        <v>6944</v>
      </c>
      <c r="B6829" s="136"/>
    </row>
    <row r="6830" spans="1:2" x14ac:dyDescent="0.2">
      <c r="A6830" s="135" t="s">
        <v>6945</v>
      </c>
      <c r="B6830" s="136">
        <v>142</v>
      </c>
    </row>
    <row r="6831" spans="1:2" x14ac:dyDescent="0.2">
      <c r="A6831" s="135" t="s">
        <v>6946</v>
      </c>
      <c r="B6831" s="136">
        <v>146</v>
      </c>
    </row>
    <row r="6832" spans="1:2" x14ac:dyDescent="0.2">
      <c r="A6832" s="135" t="s">
        <v>6947</v>
      </c>
      <c r="B6832" s="136">
        <v>148</v>
      </c>
    </row>
    <row r="6833" spans="1:2" x14ac:dyDescent="0.2">
      <c r="A6833" s="135" t="s">
        <v>6948</v>
      </c>
      <c r="B6833" s="136">
        <v>146</v>
      </c>
    </row>
    <row r="6834" spans="1:2" x14ac:dyDescent="0.2">
      <c r="A6834" s="135" t="s">
        <v>6949</v>
      </c>
      <c r="B6834" s="136">
        <v>147</v>
      </c>
    </row>
    <row r="6835" spans="1:2" x14ac:dyDescent="0.2">
      <c r="A6835" s="135" t="s">
        <v>6950</v>
      </c>
      <c r="B6835" s="136"/>
    </row>
    <row r="6836" spans="1:2" x14ac:dyDescent="0.2">
      <c r="A6836" s="135" t="s">
        <v>6951</v>
      </c>
      <c r="B6836" s="136"/>
    </row>
    <row r="6837" spans="1:2" x14ac:dyDescent="0.2">
      <c r="A6837" s="135" t="s">
        <v>6952</v>
      </c>
      <c r="B6837" s="136">
        <v>143</v>
      </c>
    </row>
    <row r="6838" spans="1:2" x14ac:dyDescent="0.2">
      <c r="A6838" s="135" t="s">
        <v>6953</v>
      </c>
      <c r="B6838" s="136">
        <v>147</v>
      </c>
    </row>
    <row r="6839" spans="1:2" x14ac:dyDescent="0.2">
      <c r="A6839" s="135" t="s">
        <v>6954</v>
      </c>
      <c r="B6839" s="136">
        <v>148</v>
      </c>
    </row>
    <row r="6840" spans="1:2" x14ac:dyDescent="0.2">
      <c r="A6840" s="135" t="s">
        <v>6955</v>
      </c>
      <c r="B6840" s="136">
        <v>146</v>
      </c>
    </row>
    <row r="6841" spans="1:2" x14ac:dyDescent="0.2">
      <c r="A6841" s="135" t="s">
        <v>6956</v>
      </c>
      <c r="B6841" s="136">
        <v>147</v>
      </c>
    </row>
    <row r="6842" spans="1:2" x14ac:dyDescent="0.2">
      <c r="A6842" s="135" t="s">
        <v>6957</v>
      </c>
      <c r="B6842" s="136"/>
    </row>
    <row r="6843" spans="1:2" x14ac:dyDescent="0.2">
      <c r="A6843" s="135" t="s">
        <v>6958</v>
      </c>
      <c r="B6843" s="136"/>
    </row>
    <row r="6844" spans="1:2" x14ac:dyDescent="0.2">
      <c r="A6844" s="135" t="s">
        <v>6959</v>
      </c>
      <c r="B6844" s="136"/>
    </row>
    <row r="6845" spans="1:2" x14ac:dyDescent="0.2">
      <c r="A6845" s="135" t="s">
        <v>6960</v>
      </c>
      <c r="B6845" s="136">
        <v>148</v>
      </c>
    </row>
    <row r="6846" spans="1:2" x14ac:dyDescent="0.2">
      <c r="A6846" s="135" t="s">
        <v>6961</v>
      </c>
      <c r="B6846" s="136">
        <v>149</v>
      </c>
    </row>
    <row r="6847" spans="1:2" x14ac:dyDescent="0.2">
      <c r="A6847" s="135" t="s">
        <v>6962</v>
      </c>
      <c r="B6847" s="136">
        <v>151</v>
      </c>
    </row>
    <row r="6848" spans="1:2" x14ac:dyDescent="0.2">
      <c r="A6848" s="135" t="s">
        <v>6963</v>
      </c>
      <c r="B6848" s="136">
        <v>147</v>
      </c>
    </row>
    <row r="6849" spans="1:2" x14ac:dyDescent="0.2">
      <c r="A6849" s="135" t="s">
        <v>6964</v>
      </c>
      <c r="B6849" s="136"/>
    </row>
    <row r="6850" spans="1:2" x14ac:dyDescent="0.2">
      <c r="A6850" s="135" t="s">
        <v>6965</v>
      </c>
      <c r="B6850" s="136"/>
    </row>
    <row r="6851" spans="1:2" x14ac:dyDescent="0.2">
      <c r="A6851" s="135" t="s">
        <v>6966</v>
      </c>
      <c r="B6851" s="136">
        <v>148</v>
      </c>
    </row>
    <row r="6852" spans="1:2" x14ac:dyDescent="0.2">
      <c r="A6852" s="135" t="s">
        <v>6967</v>
      </c>
      <c r="B6852" s="136">
        <v>150</v>
      </c>
    </row>
    <row r="6853" spans="1:2" x14ac:dyDescent="0.2">
      <c r="A6853" s="135" t="s">
        <v>6968</v>
      </c>
      <c r="B6853" s="136">
        <v>153</v>
      </c>
    </row>
    <row r="6854" spans="1:2" x14ac:dyDescent="0.2">
      <c r="A6854" s="135" t="s">
        <v>6969</v>
      </c>
      <c r="B6854" s="136">
        <v>155</v>
      </c>
    </row>
    <row r="6855" spans="1:2" x14ac:dyDescent="0.2">
      <c r="A6855" s="135" t="s">
        <v>6970</v>
      </c>
      <c r="B6855" s="136">
        <v>151</v>
      </c>
    </row>
    <row r="6856" spans="1:2" x14ac:dyDescent="0.2">
      <c r="A6856" s="135" t="s">
        <v>6971</v>
      </c>
      <c r="B6856" s="136"/>
    </row>
    <row r="6857" spans="1:2" x14ac:dyDescent="0.2">
      <c r="A6857" s="135" t="s">
        <v>6972</v>
      </c>
      <c r="B6857" s="136"/>
    </row>
    <row r="6858" spans="1:2" x14ac:dyDescent="0.2">
      <c r="A6858" s="135" t="s">
        <v>6973</v>
      </c>
      <c r="B6858" s="136">
        <v>155</v>
      </c>
    </row>
    <row r="6859" spans="1:2" x14ac:dyDescent="0.2">
      <c r="A6859" s="135" t="s">
        <v>6974</v>
      </c>
      <c r="B6859" s="136">
        <v>153</v>
      </c>
    </row>
    <row r="6860" spans="1:2" x14ac:dyDescent="0.2">
      <c r="A6860" s="135" t="s">
        <v>6975</v>
      </c>
      <c r="B6860" s="136">
        <v>156</v>
      </c>
    </row>
    <row r="6861" spans="1:2" x14ac:dyDescent="0.2">
      <c r="A6861" s="135" t="s">
        <v>6976</v>
      </c>
      <c r="B6861" s="136"/>
    </row>
    <row r="6862" spans="1:2" x14ac:dyDescent="0.2">
      <c r="A6862" s="135" t="s">
        <v>6977</v>
      </c>
      <c r="B6862" s="136"/>
    </row>
    <row r="6863" spans="1:2" x14ac:dyDescent="0.2">
      <c r="A6863" s="135" t="s">
        <v>6978</v>
      </c>
      <c r="B6863" s="136"/>
    </row>
    <row r="6864" spans="1:2" x14ac:dyDescent="0.2">
      <c r="A6864" s="135" t="s">
        <v>6979</v>
      </c>
      <c r="B6864" s="136"/>
    </row>
    <row r="6865" spans="1:2" x14ac:dyDescent="0.2">
      <c r="A6865" s="135" t="s">
        <v>6980</v>
      </c>
      <c r="B6865" s="136">
        <v>156</v>
      </c>
    </row>
    <row r="6866" spans="1:2" x14ac:dyDescent="0.2">
      <c r="A6866" s="135" t="s">
        <v>6981</v>
      </c>
      <c r="B6866" s="136">
        <v>156</v>
      </c>
    </row>
    <row r="6867" spans="1:2" x14ac:dyDescent="0.2">
      <c r="A6867" s="135" t="s">
        <v>6982</v>
      </c>
      <c r="B6867" s="136">
        <v>154</v>
      </c>
    </row>
    <row r="6868" spans="1:2" x14ac:dyDescent="0.2">
      <c r="A6868" s="135" t="s">
        <v>6983</v>
      </c>
      <c r="B6868" s="136">
        <v>156</v>
      </c>
    </row>
    <row r="6869" spans="1:2" x14ac:dyDescent="0.2">
      <c r="A6869" s="135" t="s">
        <v>6984</v>
      </c>
      <c r="B6869" s="136"/>
    </row>
    <row r="6870" spans="1:2" x14ac:dyDescent="0.2">
      <c r="A6870" s="135" t="s">
        <v>6985</v>
      </c>
      <c r="B6870" s="136"/>
    </row>
    <row r="6871" spans="1:2" x14ac:dyDescent="0.2">
      <c r="A6871" s="135" t="s">
        <v>6986</v>
      </c>
      <c r="B6871" s="136"/>
    </row>
    <row r="6872" spans="1:2" x14ac:dyDescent="0.2">
      <c r="A6872" s="135" t="s">
        <v>6987</v>
      </c>
      <c r="B6872" s="136"/>
    </row>
    <row r="6873" spans="1:2" x14ac:dyDescent="0.2">
      <c r="A6873" s="135" t="s">
        <v>6988</v>
      </c>
      <c r="B6873" s="136">
        <v>158</v>
      </c>
    </row>
    <row r="6874" spans="1:2" x14ac:dyDescent="0.2">
      <c r="A6874" s="135" t="s">
        <v>6989</v>
      </c>
      <c r="B6874" s="136">
        <v>169</v>
      </c>
    </row>
    <row r="6875" spans="1:2" x14ac:dyDescent="0.2">
      <c r="A6875" s="135" t="s">
        <v>6990</v>
      </c>
      <c r="B6875" s="136">
        <v>171</v>
      </c>
    </row>
    <row r="6876" spans="1:2" x14ac:dyDescent="0.2">
      <c r="A6876" s="135" t="s">
        <v>6991</v>
      </c>
      <c r="B6876" s="136">
        <v>171</v>
      </c>
    </row>
    <row r="6877" spans="1:2" x14ac:dyDescent="0.2">
      <c r="A6877" s="135" t="s">
        <v>6992</v>
      </c>
      <c r="B6877" s="136"/>
    </row>
    <row r="6878" spans="1:2" x14ac:dyDescent="0.2">
      <c r="A6878" s="135" t="s">
        <v>6993</v>
      </c>
      <c r="B6878" s="136"/>
    </row>
    <row r="6879" spans="1:2" x14ac:dyDescent="0.2">
      <c r="A6879" s="135" t="s">
        <v>6994</v>
      </c>
      <c r="B6879" s="136">
        <v>173</v>
      </c>
    </row>
    <row r="6880" spans="1:2" x14ac:dyDescent="0.2">
      <c r="A6880" s="135" t="s">
        <v>6995</v>
      </c>
      <c r="B6880" s="136">
        <v>176</v>
      </c>
    </row>
    <row r="6881" spans="1:2" x14ac:dyDescent="0.2">
      <c r="A6881" s="135" t="s">
        <v>6996</v>
      </c>
      <c r="B6881" s="136">
        <v>173</v>
      </c>
    </row>
    <row r="6882" spans="1:2" x14ac:dyDescent="0.2">
      <c r="A6882" s="135" t="s">
        <v>6997</v>
      </c>
      <c r="B6882" s="136">
        <v>178</v>
      </c>
    </row>
    <row r="6883" spans="1:2" x14ac:dyDescent="0.2">
      <c r="A6883" s="135" t="s">
        <v>6998</v>
      </c>
      <c r="B6883" s="136">
        <v>182</v>
      </c>
    </row>
    <row r="6884" spans="1:2" x14ac:dyDescent="0.2">
      <c r="A6884" s="135" t="s">
        <v>6999</v>
      </c>
      <c r="B6884" s="136"/>
    </row>
    <row r="6885" spans="1:2" x14ac:dyDescent="0.2">
      <c r="A6885" s="135" t="s">
        <v>7000</v>
      </c>
      <c r="B6885" s="136"/>
    </row>
    <row r="6886" spans="1:2" x14ac:dyDescent="0.2">
      <c r="A6886" s="135" t="s">
        <v>7001</v>
      </c>
      <c r="B6886" s="136">
        <v>178</v>
      </c>
    </row>
    <row r="6887" spans="1:2" x14ac:dyDescent="0.2">
      <c r="A6887" s="135" t="s">
        <v>7002</v>
      </c>
      <c r="B6887" s="136">
        <v>171</v>
      </c>
    </row>
    <row r="6888" spans="1:2" x14ac:dyDescent="0.2">
      <c r="A6888" s="135" t="s">
        <v>7003</v>
      </c>
      <c r="B6888" s="136">
        <v>167</v>
      </c>
    </row>
    <row r="6889" spans="1:2" x14ac:dyDescent="0.2">
      <c r="A6889" s="135" t="s">
        <v>7004</v>
      </c>
      <c r="B6889" s="136">
        <v>166</v>
      </c>
    </row>
    <row r="6890" spans="1:2" x14ac:dyDescent="0.2">
      <c r="A6890" s="135" t="s">
        <v>7005</v>
      </c>
      <c r="B6890" s="136">
        <v>167</v>
      </c>
    </row>
    <row r="6891" spans="1:2" x14ac:dyDescent="0.2">
      <c r="A6891" s="135" t="s">
        <v>7006</v>
      </c>
      <c r="B6891" s="136"/>
    </row>
    <row r="6892" spans="1:2" x14ac:dyDescent="0.2">
      <c r="A6892" s="135" t="s">
        <v>7007</v>
      </c>
      <c r="B6892" s="136"/>
    </row>
    <row r="6893" spans="1:2" x14ac:dyDescent="0.2">
      <c r="A6893" s="135" t="s">
        <v>7008</v>
      </c>
      <c r="B6893" s="136">
        <v>170</v>
      </c>
    </row>
    <row r="6894" spans="1:2" x14ac:dyDescent="0.2">
      <c r="A6894" s="135" t="s">
        <v>7009</v>
      </c>
      <c r="B6894" s="136">
        <v>169</v>
      </c>
    </row>
    <row r="6895" spans="1:2" x14ac:dyDescent="0.2">
      <c r="A6895" s="135" t="s">
        <v>7010</v>
      </c>
      <c r="B6895" s="136">
        <v>177</v>
      </c>
    </row>
    <row r="6896" spans="1:2" x14ac:dyDescent="0.2">
      <c r="A6896" s="135" t="s">
        <v>7011</v>
      </c>
      <c r="B6896" s="136">
        <v>174</v>
      </c>
    </row>
    <row r="6897" spans="1:2" x14ac:dyDescent="0.2">
      <c r="A6897" s="135" t="s">
        <v>7012</v>
      </c>
      <c r="B6897" s="136">
        <v>179</v>
      </c>
    </row>
    <row r="6898" spans="1:2" x14ac:dyDescent="0.2">
      <c r="A6898" s="135" t="s">
        <v>7013</v>
      </c>
      <c r="B6898" s="136"/>
    </row>
    <row r="6899" spans="1:2" x14ac:dyDescent="0.2">
      <c r="A6899" s="135" t="s">
        <v>7014</v>
      </c>
      <c r="B6899" s="136"/>
    </row>
    <row r="6900" spans="1:2" x14ac:dyDescent="0.2">
      <c r="A6900" s="135" t="s">
        <v>7015</v>
      </c>
      <c r="B6900" s="136">
        <v>179</v>
      </c>
    </row>
    <row r="6901" spans="1:2" x14ac:dyDescent="0.2">
      <c r="A6901" s="135" t="s">
        <v>7016</v>
      </c>
      <c r="B6901" s="136">
        <v>188</v>
      </c>
    </row>
    <row r="6902" spans="1:2" x14ac:dyDescent="0.2">
      <c r="A6902" s="135" t="s">
        <v>7017</v>
      </c>
      <c r="B6902" s="136">
        <v>187</v>
      </c>
    </row>
    <row r="6903" spans="1:2" x14ac:dyDescent="0.2">
      <c r="A6903" s="135" t="s">
        <v>7018</v>
      </c>
      <c r="B6903" s="136">
        <v>189</v>
      </c>
    </row>
    <row r="6904" spans="1:2" x14ac:dyDescent="0.2">
      <c r="A6904" s="135" t="s">
        <v>7019</v>
      </c>
      <c r="B6904" s="136">
        <v>194</v>
      </c>
    </row>
    <row r="6905" spans="1:2" x14ac:dyDescent="0.2">
      <c r="A6905" s="135" t="s">
        <v>7020</v>
      </c>
      <c r="B6905" s="136"/>
    </row>
    <row r="6906" spans="1:2" x14ac:dyDescent="0.2">
      <c r="A6906" s="135" t="s">
        <v>7021</v>
      </c>
      <c r="B6906" s="136"/>
    </row>
    <row r="6907" spans="1:2" x14ac:dyDescent="0.2">
      <c r="A6907" s="135" t="s">
        <v>7022</v>
      </c>
      <c r="B6907" s="136">
        <v>191</v>
      </c>
    </row>
    <row r="6908" spans="1:2" x14ac:dyDescent="0.2">
      <c r="A6908" s="135" t="s">
        <v>7023</v>
      </c>
      <c r="B6908" s="136">
        <v>191</v>
      </c>
    </row>
    <row r="6909" spans="1:2" x14ac:dyDescent="0.2">
      <c r="A6909" s="135" t="s">
        <v>7024</v>
      </c>
      <c r="B6909" s="136">
        <v>191</v>
      </c>
    </row>
    <row r="6910" spans="1:2" x14ac:dyDescent="0.2">
      <c r="A6910" s="135" t="s">
        <v>7025</v>
      </c>
      <c r="B6910" s="136">
        <v>189</v>
      </c>
    </row>
    <row r="6911" spans="1:2" x14ac:dyDescent="0.2">
      <c r="A6911" s="135" t="s">
        <v>7026</v>
      </c>
      <c r="B6911" s="136"/>
    </row>
    <row r="6912" spans="1:2" x14ac:dyDescent="0.2">
      <c r="A6912" s="135" t="s">
        <v>7027</v>
      </c>
      <c r="B6912" s="136"/>
    </row>
    <row r="6913" spans="1:2" x14ac:dyDescent="0.2">
      <c r="A6913" s="135" t="s">
        <v>7028</v>
      </c>
      <c r="B6913" s="136"/>
    </row>
    <row r="6914" spans="1:2" x14ac:dyDescent="0.2">
      <c r="A6914" s="135" t="s">
        <v>7029</v>
      </c>
      <c r="B6914" s="136">
        <v>191</v>
      </c>
    </row>
    <row r="6915" spans="1:2" x14ac:dyDescent="0.2">
      <c r="A6915" s="135" t="s">
        <v>7030</v>
      </c>
      <c r="B6915" s="136">
        <v>188</v>
      </c>
    </row>
    <row r="6916" spans="1:2" x14ac:dyDescent="0.2">
      <c r="A6916" s="135" t="s">
        <v>7031</v>
      </c>
      <c r="B6916" s="136">
        <v>185</v>
      </c>
    </row>
    <row r="6917" spans="1:2" x14ac:dyDescent="0.2">
      <c r="A6917" s="135" t="s">
        <v>7032</v>
      </c>
      <c r="B6917" s="136">
        <v>181</v>
      </c>
    </row>
    <row r="6918" spans="1:2" x14ac:dyDescent="0.2">
      <c r="A6918" s="135" t="s">
        <v>7033</v>
      </c>
      <c r="B6918" s="136">
        <v>181</v>
      </c>
    </row>
    <row r="6919" spans="1:2" x14ac:dyDescent="0.2">
      <c r="A6919" s="135" t="s">
        <v>7034</v>
      </c>
      <c r="B6919" s="136"/>
    </row>
    <row r="6920" spans="1:2" x14ac:dyDescent="0.2">
      <c r="A6920" s="135" t="s">
        <v>7035</v>
      </c>
      <c r="B6920" s="136"/>
    </row>
    <row r="6921" spans="1:2" x14ac:dyDescent="0.2">
      <c r="A6921" s="135" t="s">
        <v>7036</v>
      </c>
      <c r="B6921" s="136">
        <v>178</v>
      </c>
    </row>
    <row r="6922" spans="1:2" x14ac:dyDescent="0.2">
      <c r="A6922" s="135" t="s">
        <v>7037</v>
      </c>
      <c r="B6922" s="136">
        <v>174</v>
      </c>
    </row>
    <row r="6923" spans="1:2" x14ac:dyDescent="0.2">
      <c r="A6923" s="135" t="s">
        <v>7038</v>
      </c>
      <c r="B6923" s="136"/>
    </row>
    <row r="6924" spans="1:2" x14ac:dyDescent="0.2">
      <c r="A6924" s="135" t="s">
        <v>7039</v>
      </c>
      <c r="B6924" s="136">
        <v>165</v>
      </c>
    </row>
    <row r="6925" spans="1:2" x14ac:dyDescent="0.2">
      <c r="A6925" s="135" t="s">
        <v>7040</v>
      </c>
      <c r="B6925" s="136">
        <v>168</v>
      </c>
    </row>
    <row r="6926" spans="1:2" x14ac:dyDescent="0.2">
      <c r="A6926" s="135" t="s">
        <v>7041</v>
      </c>
      <c r="B6926" s="136"/>
    </row>
    <row r="6927" spans="1:2" x14ac:dyDescent="0.2">
      <c r="A6927" s="135" t="s">
        <v>7042</v>
      </c>
      <c r="B6927" s="136"/>
    </row>
    <row r="6928" spans="1:2" x14ac:dyDescent="0.2">
      <c r="A6928" s="135" t="s">
        <v>7043</v>
      </c>
      <c r="B6928" s="136">
        <v>174</v>
      </c>
    </row>
    <row r="6929" spans="1:2" x14ac:dyDescent="0.2">
      <c r="A6929" s="135" t="s">
        <v>7044</v>
      </c>
      <c r="B6929" s="136"/>
    </row>
    <row r="6930" spans="1:2" x14ac:dyDescent="0.2">
      <c r="A6930" s="135" t="s">
        <v>7045</v>
      </c>
      <c r="B6930" s="136">
        <v>173</v>
      </c>
    </row>
    <row r="6931" spans="1:2" x14ac:dyDescent="0.2">
      <c r="A6931" s="135" t="s">
        <v>7046</v>
      </c>
      <c r="B6931" s="136">
        <v>178</v>
      </c>
    </row>
    <row r="6932" spans="1:2" x14ac:dyDescent="0.2">
      <c r="A6932" s="135" t="s">
        <v>7047</v>
      </c>
      <c r="B6932" s="136">
        <v>176</v>
      </c>
    </row>
    <row r="6933" spans="1:2" x14ac:dyDescent="0.2">
      <c r="A6933" s="135" t="s">
        <v>7048</v>
      </c>
      <c r="B6933" s="136"/>
    </row>
    <row r="6934" spans="1:2" x14ac:dyDescent="0.2">
      <c r="A6934" s="135" t="s">
        <v>7049</v>
      </c>
      <c r="B6934" s="136"/>
    </row>
    <row r="6935" spans="1:2" x14ac:dyDescent="0.2">
      <c r="A6935" s="135" t="s">
        <v>7050</v>
      </c>
      <c r="B6935" s="136"/>
    </row>
    <row r="6936" spans="1:2" x14ac:dyDescent="0.2">
      <c r="A6936" s="135" t="s">
        <v>7051</v>
      </c>
      <c r="B6936" s="136">
        <v>174</v>
      </c>
    </row>
    <row r="6937" spans="1:2" x14ac:dyDescent="0.2">
      <c r="A6937" s="135" t="s">
        <v>7052</v>
      </c>
      <c r="B6937" s="136">
        <v>176</v>
      </c>
    </row>
    <row r="6938" spans="1:2" x14ac:dyDescent="0.2">
      <c r="A6938" s="135" t="s">
        <v>7053</v>
      </c>
      <c r="B6938" s="136"/>
    </row>
    <row r="6939" spans="1:2" x14ac:dyDescent="0.2">
      <c r="A6939" s="135" t="s">
        <v>7054</v>
      </c>
      <c r="B6939" s="136">
        <v>175</v>
      </c>
    </row>
    <row r="6940" spans="1:2" x14ac:dyDescent="0.2">
      <c r="A6940" s="135" t="s">
        <v>7055</v>
      </c>
      <c r="B6940" s="136"/>
    </row>
    <row r="6941" spans="1:2" x14ac:dyDescent="0.2">
      <c r="A6941" s="135" t="s">
        <v>7056</v>
      </c>
      <c r="B6941" s="136"/>
    </row>
    <row r="6942" spans="1:2" x14ac:dyDescent="0.2">
      <c r="A6942" s="135" t="s">
        <v>7057</v>
      </c>
      <c r="B6942" s="136">
        <v>173</v>
      </c>
    </row>
    <row r="6943" spans="1:2" x14ac:dyDescent="0.2">
      <c r="A6943" s="135" t="s">
        <v>7058</v>
      </c>
      <c r="B6943" s="136"/>
    </row>
    <row r="6944" spans="1:2" x14ac:dyDescent="0.2">
      <c r="A6944" s="135" t="s">
        <v>7059</v>
      </c>
      <c r="B6944" s="136">
        <v>170</v>
      </c>
    </row>
    <row r="6945" spans="1:2" x14ac:dyDescent="0.2">
      <c r="A6945" s="135" t="s">
        <v>7060</v>
      </c>
      <c r="B6945" s="136">
        <v>169</v>
      </c>
    </row>
    <row r="6946" spans="1:2" x14ac:dyDescent="0.2">
      <c r="A6946" s="135" t="s">
        <v>7061</v>
      </c>
      <c r="B6946" s="136">
        <v>165</v>
      </c>
    </row>
    <row r="6947" spans="1:2" x14ac:dyDescent="0.2">
      <c r="A6947" s="135" t="s">
        <v>7062</v>
      </c>
      <c r="B6947" s="136"/>
    </row>
    <row r="6948" spans="1:2" x14ac:dyDescent="0.2">
      <c r="A6948" s="135" t="s">
        <v>7063</v>
      </c>
      <c r="B6948" s="136"/>
    </row>
    <row r="6949" spans="1:2" x14ac:dyDescent="0.2">
      <c r="A6949" s="135" t="s">
        <v>7064</v>
      </c>
      <c r="B6949" s="136">
        <v>162</v>
      </c>
    </row>
    <row r="6950" spans="1:2" x14ac:dyDescent="0.2">
      <c r="A6950" s="135" t="s">
        <v>7065</v>
      </c>
      <c r="B6950" s="136">
        <v>161</v>
      </c>
    </row>
    <row r="6951" spans="1:2" x14ac:dyDescent="0.2">
      <c r="A6951" s="135" t="s">
        <v>7066</v>
      </c>
      <c r="B6951" s="136">
        <v>164</v>
      </c>
    </row>
    <row r="6952" spans="1:2" x14ac:dyDescent="0.2">
      <c r="A6952" s="135" t="s">
        <v>7067</v>
      </c>
      <c r="B6952" s="136">
        <v>161</v>
      </c>
    </row>
    <row r="6953" spans="1:2" x14ac:dyDescent="0.2">
      <c r="A6953" s="135" t="s">
        <v>7068</v>
      </c>
      <c r="B6953" s="136">
        <v>161</v>
      </c>
    </row>
    <row r="6954" spans="1:2" x14ac:dyDescent="0.2">
      <c r="A6954" s="135" t="s">
        <v>7069</v>
      </c>
      <c r="B6954" s="136"/>
    </row>
    <row r="6955" spans="1:2" x14ac:dyDescent="0.2">
      <c r="A6955" s="135" t="s">
        <v>7070</v>
      </c>
      <c r="B6955" s="136"/>
    </row>
    <row r="6956" spans="1:2" x14ac:dyDescent="0.2">
      <c r="A6956" s="135" t="s">
        <v>7071</v>
      </c>
      <c r="B6956" s="136">
        <v>165</v>
      </c>
    </row>
    <row r="6957" spans="1:2" x14ac:dyDescent="0.2">
      <c r="A6957" s="135" t="s">
        <v>7072</v>
      </c>
      <c r="B6957" s="136">
        <v>162</v>
      </c>
    </row>
    <row r="6958" spans="1:2" x14ac:dyDescent="0.2">
      <c r="A6958" s="135" t="s">
        <v>7073</v>
      </c>
      <c r="B6958" s="136">
        <v>168</v>
      </c>
    </row>
    <row r="6959" spans="1:2" x14ac:dyDescent="0.2">
      <c r="A6959" s="135" t="s">
        <v>7074</v>
      </c>
      <c r="B6959" s="136">
        <v>177</v>
      </c>
    </row>
    <row r="6960" spans="1:2" x14ac:dyDescent="0.2">
      <c r="A6960" s="135" t="s">
        <v>7075</v>
      </c>
      <c r="B6960" s="136">
        <v>175</v>
      </c>
    </row>
    <row r="6961" spans="1:2" x14ac:dyDescent="0.2">
      <c r="A6961" s="135" t="s">
        <v>7076</v>
      </c>
      <c r="B6961" s="136"/>
    </row>
    <row r="6962" spans="1:2" x14ac:dyDescent="0.2">
      <c r="A6962" s="135" t="s">
        <v>7077</v>
      </c>
      <c r="B6962" s="136"/>
    </row>
    <row r="6963" spans="1:2" x14ac:dyDescent="0.2">
      <c r="A6963" s="135" t="s">
        <v>7078</v>
      </c>
      <c r="B6963" s="136">
        <v>176</v>
      </c>
    </row>
    <row r="6964" spans="1:2" x14ac:dyDescent="0.2">
      <c r="A6964" s="135" t="s">
        <v>7079</v>
      </c>
      <c r="B6964" s="136">
        <v>181</v>
      </c>
    </row>
    <row r="6965" spans="1:2" x14ac:dyDescent="0.2">
      <c r="A6965" s="135" t="s">
        <v>7080</v>
      </c>
      <c r="B6965" s="136">
        <v>178</v>
      </c>
    </row>
    <row r="6966" spans="1:2" x14ac:dyDescent="0.2">
      <c r="A6966" s="135" t="s">
        <v>7081</v>
      </c>
      <c r="B6966" s="136">
        <v>189</v>
      </c>
    </row>
    <row r="6967" spans="1:2" x14ac:dyDescent="0.2">
      <c r="A6967" s="135" t="s">
        <v>7082</v>
      </c>
      <c r="B6967" s="136">
        <v>191</v>
      </c>
    </row>
    <row r="6968" spans="1:2" x14ac:dyDescent="0.2">
      <c r="A6968" s="135" t="s">
        <v>7083</v>
      </c>
      <c r="B6968" s="136"/>
    </row>
    <row r="6969" spans="1:2" x14ac:dyDescent="0.2">
      <c r="A6969" s="135" t="s">
        <v>7084</v>
      </c>
      <c r="B6969" s="136"/>
    </row>
    <row r="6970" spans="1:2" x14ac:dyDescent="0.2">
      <c r="A6970" s="135" t="s">
        <v>7085</v>
      </c>
      <c r="B6970" s="136"/>
    </row>
    <row r="6971" spans="1:2" x14ac:dyDescent="0.2">
      <c r="A6971" s="135" t="s">
        <v>7086</v>
      </c>
      <c r="B6971" s="136">
        <v>197</v>
      </c>
    </row>
    <row r="6972" spans="1:2" x14ac:dyDescent="0.2">
      <c r="A6972" s="135" t="s">
        <v>7087</v>
      </c>
      <c r="B6972" s="136">
        <v>203</v>
      </c>
    </row>
    <row r="6973" spans="1:2" x14ac:dyDescent="0.2">
      <c r="A6973" s="135" t="s">
        <v>7088</v>
      </c>
      <c r="B6973" s="136">
        <v>198</v>
      </c>
    </row>
    <row r="6974" spans="1:2" x14ac:dyDescent="0.2">
      <c r="A6974" s="135" t="s">
        <v>7089</v>
      </c>
      <c r="B6974" s="136">
        <v>206</v>
      </c>
    </row>
    <row r="6975" spans="1:2" x14ac:dyDescent="0.2">
      <c r="A6975" s="135" t="s">
        <v>7090</v>
      </c>
      <c r="B6975" s="136"/>
    </row>
    <row r="6976" spans="1:2" x14ac:dyDescent="0.2">
      <c r="A6976" s="135" t="s">
        <v>7091</v>
      </c>
      <c r="B6976" s="136"/>
    </row>
    <row r="6977" spans="1:2" x14ac:dyDescent="0.2">
      <c r="A6977" s="135" t="s">
        <v>7092</v>
      </c>
      <c r="B6977" s="136">
        <v>207</v>
      </c>
    </row>
    <row r="6978" spans="1:2" x14ac:dyDescent="0.2">
      <c r="A6978" s="135" t="s">
        <v>7093</v>
      </c>
      <c r="B6978" s="136">
        <v>206</v>
      </c>
    </row>
    <row r="6979" spans="1:2" x14ac:dyDescent="0.2">
      <c r="A6979" s="135" t="s">
        <v>7094</v>
      </c>
      <c r="B6979" s="136">
        <v>210</v>
      </c>
    </row>
    <row r="6980" spans="1:2" x14ac:dyDescent="0.2">
      <c r="A6980" s="135" t="s">
        <v>7095</v>
      </c>
      <c r="B6980" s="136">
        <v>206</v>
      </c>
    </row>
    <row r="6981" spans="1:2" x14ac:dyDescent="0.2">
      <c r="A6981" s="135" t="s">
        <v>7096</v>
      </c>
      <c r="B6981" s="136">
        <v>213</v>
      </c>
    </row>
    <row r="6982" spans="1:2" x14ac:dyDescent="0.2">
      <c r="A6982" s="135" t="s">
        <v>7097</v>
      </c>
      <c r="B6982" s="136"/>
    </row>
    <row r="6983" spans="1:2" x14ac:dyDescent="0.2">
      <c r="A6983" s="135" t="s">
        <v>7098</v>
      </c>
      <c r="B6983" s="136"/>
    </row>
    <row r="6984" spans="1:2" x14ac:dyDescent="0.2">
      <c r="A6984" s="135" t="s">
        <v>7099</v>
      </c>
      <c r="B6984" s="136">
        <v>222</v>
      </c>
    </row>
    <row r="6985" spans="1:2" x14ac:dyDescent="0.2">
      <c r="A6985" s="135" t="s">
        <v>7100</v>
      </c>
      <c r="B6985" s="136">
        <v>236</v>
      </c>
    </row>
    <row r="6986" spans="1:2" x14ac:dyDescent="0.2">
      <c r="A6986" s="135" t="s">
        <v>7101</v>
      </c>
      <c r="B6986" s="136">
        <v>226</v>
      </c>
    </row>
    <row r="6987" spans="1:2" x14ac:dyDescent="0.2">
      <c r="A6987" s="135" t="s">
        <v>7102</v>
      </c>
      <c r="B6987" s="136">
        <v>212</v>
      </c>
    </row>
    <row r="6988" spans="1:2" x14ac:dyDescent="0.2">
      <c r="A6988" s="135" t="s">
        <v>7103</v>
      </c>
      <c r="B6988" s="136">
        <v>216</v>
      </c>
    </row>
    <row r="6989" spans="1:2" x14ac:dyDescent="0.2">
      <c r="A6989" s="135" t="s">
        <v>7104</v>
      </c>
      <c r="B6989" s="136"/>
    </row>
    <row r="6990" spans="1:2" x14ac:dyDescent="0.2">
      <c r="A6990" s="135" t="s">
        <v>7105</v>
      </c>
      <c r="B6990" s="136"/>
    </row>
    <row r="6991" spans="1:2" x14ac:dyDescent="0.2">
      <c r="A6991" s="135" t="s">
        <v>7106</v>
      </c>
      <c r="B6991" s="136">
        <v>216</v>
      </c>
    </row>
    <row r="6992" spans="1:2" x14ac:dyDescent="0.2">
      <c r="A6992" s="135" t="s">
        <v>7107</v>
      </c>
      <c r="B6992" s="136">
        <v>224</v>
      </c>
    </row>
    <row r="6993" spans="1:2" x14ac:dyDescent="0.2">
      <c r="A6993" s="135" t="s">
        <v>7108</v>
      </c>
      <c r="B6993" s="136">
        <v>233</v>
      </c>
    </row>
    <row r="6994" spans="1:2" x14ac:dyDescent="0.2">
      <c r="A6994" s="135" t="s">
        <v>7109</v>
      </c>
      <c r="B6994" s="136">
        <v>249</v>
      </c>
    </row>
    <row r="6995" spans="1:2" x14ac:dyDescent="0.2">
      <c r="A6995" s="135" t="s">
        <v>7110</v>
      </c>
      <c r="B6995" s="136">
        <v>253</v>
      </c>
    </row>
    <row r="6996" spans="1:2" x14ac:dyDescent="0.2">
      <c r="A6996" s="135" t="s">
        <v>7111</v>
      </c>
      <c r="B6996" s="136"/>
    </row>
    <row r="6997" spans="1:2" x14ac:dyDescent="0.2">
      <c r="A6997" s="135" t="s">
        <v>7112</v>
      </c>
      <c r="B6997" s="136"/>
    </row>
    <row r="6998" spans="1:2" x14ac:dyDescent="0.2">
      <c r="A6998" s="135" t="s">
        <v>7113</v>
      </c>
      <c r="B6998" s="136">
        <v>263</v>
      </c>
    </row>
    <row r="6999" spans="1:2" x14ac:dyDescent="0.2">
      <c r="A6999" s="135" t="s">
        <v>7114</v>
      </c>
      <c r="B6999" s="136">
        <v>252</v>
      </c>
    </row>
    <row r="7000" spans="1:2" x14ac:dyDescent="0.2">
      <c r="A7000" s="135" t="s">
        <v>7115</v>
      </c>
      <c r="B7000" s="136">
        <v>248</v>
      </c>
    </row>
    <row r="7001" spans="1:2" x14ac:dyDescent="0.2">
      <c r="A7001" s="135" t="s">
        <v>7116</v>
      </c>
      <c r="B7001" s="136">
        <v>244</v>
      </c>
    </row>
    <row r="7002" spans="1:2" x14ac:dyDescent="0.2">
      <c r="A7002" s="135" t="s">
        <v>7117</v>
      </c>
      <c r="B7002" s="136">
        <v>237</v>
      </c>
    </row>
    <row r="7003" spans="1:2" x14ac:dyDescent="0.2">
      <c r="A7003" s="135" t="s">
        <v>7118</v>
      </c>
      <c r="B7003" s="136"/>
    </row>
    <row r="7004" spans="1:2" x14ac:dyDescent="0.2">
      <c r="A7004" s="135" t="s">
        <v>7119</v>
      </c>
      <c r="B7004" s="136"/>
    </row>
    <row r="7005" spans="1:2" x14ac:dyDescent="0.2">
      <c r="A7005" s="135" t="s">
        <v>7120</v>
      </c>
      <c r="B7005" s="136">
        <v>232</v>
      </c>
    </row>
    <row r="7006" spans="1:2" x14ac:dyDescent="0.2">
      <c r="A7006" s="135" t="s">
        <v>7121</v>
      </c>
      <c r="B7006" s="136">
        <v>236</v>
      </c>
    </row>
    <row r="7007" spans="1:2" x14ac:dyDescent="0.2">
      <c r="A7007" s="135" t="s">
        <v>7122</v>
      </c>
      <c r="B7007" s="136">
        <v>239</v>
      </c>
    </row>
    <row r="7008" spans="1:2" x14ac:dyDescent="0.2">
      <c r="A7008" s="135" t="s">
        <v>7123</v>
      </c>
      <c r="B7008" s="136"/>
    </row>
    <row r="7009" spans="1:2" x14ac:dyDescent="0.2">
      <c r="A7009" s="135" t="s">
        <v>7124</v>
      </c>
      <c r="B7009" s="136">
        <v>236</v>
      </c>
    </row>
    <row r="7010" spans="1:2" x14ac:dyDescent="0.2">
      <c r="A7010" s="135" t="s">
        <v>7125</v>
      </c>
      <c r="B7010" s="136"/>
    </row>
    <row r="7011" spans="1:2" x14ac:dyDescent="0.2">
      <c r="A7011" s="135" t="s">
        <v>7126</v>
      </c>
      <c r="B7011" s="136"/>
    </row>
    <row r="7012" spans="1:2" x14ac:dyDescent="0.2">
      <c r="A7012" s="135" t="s">
        <v>7127</v>
      </c>
      <c r="B7012" s="136">
        <v>241</v>
      </c>
    </row>
    <row r="7013" spans="1:2" x14ac:dyDescent="0.2">
      <c r="A7013" s="135" t="s">
        <v>7128</v>
      </c>
      <c r="B7013" s="136">
        <v>243</v>
      </c>
    </row>
    <row r="7014" spans="1:2" x14ac:dyDescent="0.2">
      <c r="A7014" s="135" t="s">
        <v>7129</v>
      </c>
      <c r="B7014" s="136">
        <v>238</v>
      </c>
    </row>
    <row r="7015" spans="1:2" x14ac:dyDescent="0.2">
      <c r="A7015" s="135" t="s">
        <v>7130</v>
      </c>
      <c r="B7015" s="136">
        <v>239</v>
      </c>
    </row>
    <row r="7016" spans="1:2" x14ac:dyDescent="0.2">
      <c r="A7016" s="135" t="s">
        <v>7131</v>
      </c>
      <c r="B7016" s="136">
        <v>234</v>
      </c>
    </row>
    <row r="7017" spans="1:2" x14ac:dyDescent="0.2">
      <c r="A7017" s="135" t="s">
        <v>7132</v>
      </c>
      <c r="B7017" s="136"/>
    </row>
    <row r="7018" spans="1:2" x14ac:dyDescent="0.2">
      <c r="A7018" s="135" t="s">
        <v>7133</v>
      </c>
      <c r="B7018" s="136"/>
    </row>
    <row r="7019" spans="1:2" x14ac:dyDescent="0.2">
      <c r="A7019" s="135" t="s">
        <v>7134</v>
      </c>
      <c r="B7019" s="136">
        <v>224</v>
      </c>
    </row>
    <row r="7020" spans="1:2" x14ac:dyDescent="0.2">
      <c r="A7020" s="135" t="s">
        <v>7135</v>
      </c>
      <c r="B7020" s="136">
        <v>221</v>
      </c>
    </row>
    <row r="7021" spans="1:2" x14ac:dyDescent="0.2">
      <c r="A7021" s="135" t="s">
        <v>7136</v>
      </c>
      <c r="B7021" s="136">
        <v>211</v>
      </c>
    </row>
    <row r="7022" spans="1:2" x14ac:dyDescent="0.2">
      <c r="A7022" s="135" t="s">
        <v>7137</v>
      </c>
      <c r="B7022" s="136">
        <v>203</v>
      </c>
    </row>
    <row r="7023" spans="1:2" x14ac:dyDescent="0.2">
      <c r="A7023" s="135" t="s">
        <v>7138</v>
      </c>
      <c r="B7023" s="136">
        <v>207</v>
      </c>
    </row>
    <row r="7024" spans="1:2" x14ac:dyDescent="0.2">
      <c r="A7024" s="135" t="s">
        <v>7139</v>
      </c>
      <c r="B7024" s="136"/>
    </row>
    <row r="7025" spans="1:2" x14ac:dyDescent="0.2">
      <c r="A7025" s="135" t="s">
        <v>7140</v>
      </c>
      <c r="B7025" s="136"/>
    </row>
    <row r="7026" spans="1:2" x14ac:dyDescent="0.2">
      <c r="A7026" s="135" t="s">
        <v>7141</v>
      </c>
      <c r="B7026" s="136">
        <v>207</v>
      </c>
    </row>
    <row r="7027" spans="1:2" x14ac:dyDescent="0.2">
      <c r="A7027" s="135" t="s">
        <v>7142</v>
      </c>
      <c r="B7027" s="136">
        <v>208</v>
      </c>
    </row>
    <row r="7028" spans="1:2" x14ac:dyDescent="0.2">
      <c r="A7028" s="135" t="s">
        <v>7143</v>
      </c>
      <c r="B7028" s="136">
        <v>211</v>
      </c>
    </row>
    <row r="7029" spans="1:2" x14ac:dyDescent="0.2">
      <c r="A7029" s="135" t="s">
        <v>7144</v>
      </c>
      <c r="B7029" s="136">
        <v>217</v>
      </c>
    </row>
    <row r="7030" spans="1:2" x14ac:dyDescent="0.2">
      <c r="A7030" s="135" t="s">
        <v>7145</v>
      </c>
      <c r="B7030" s="136">
        <v>230</v>
      </c>
    </row>
    <row r="7031" spans="1:2" x14ac:dyDescent="0.2">
      <c r="A7031" s="135" t="s">
        <v>7146</v>
      </c>
      <c r="B7031" s="136"/>
    </row>
    <row r="7032" spans="1:2" x14ac:dyDescent="0.2">
      <c r="A7032" s="135" t="s">
        <v>7147</v>
      </c>
      <c r="B7032" s="136"/>
    </row>
    <row r="7033" spans="1:2" x14ac:dyDescent="0.2">
      <c r="A7033" s="135" t="s">
        <v>7148</v>
      </c>
      <c r="B7033" s="136">
        <v>233</v>
      </c>
    </row>
    <row r="7034" spans="1:2" x14ac:dyDescent="0.2">
      <c r="A7034" s="135" t="s">
        <v>7149</v>
      </c>
      <c r="B7034" s="136">
        <v>236</v>
      </c>
    </row>
    <row r="7035" spans="1:2" x14ac:dyDescent="0.2">
      <c r="A7035" s="135" t="s">
        <v>7150</v>
      </c>
      <c r="B7035" s="136">
        <v>235</v>
      </c>
    </row>
    <row r="7036" spans="1:2" x14ac:dyDescent="0.2">
      <c r="A7036" s="135" t="s">
        <v>7151</v>
      </c>
      <c r="B7036" s="136">
        <v>233</v>
      </c>
    </row>
    <row r="7037" spans="1:2" x14ac:dyDescent="0.2">
      <c r="A7037" s="135" t="s">
        <v>7152</v>
      </c>
      <c r="B7037" s="136">
        <v>236</v>
      </c>
    </row>
    <row r="7038" spans="1:2" x14ac:dyDescent="0.2">
      <c r="A7038" s="135" t="s">
        <v>7153</v>
      </c>
      <c r="B7038" s="136"/>
    </row>
    <row r="7039" spans="1:2" x14ac:dyDescent="0.2">
      <c r="A7039" s="135" t="s">
        <v>7154</v>
      </c>
      <c r="B7039" s="136"/>
    </row>
    <row r="7040" spans="1:2" x14ac:dyDescent="0.2">
      <c r="A7040" s="135" t="s">
        <v>7155</v>
      </c>
      <c r="B7040" s="136">
        <v>233</v>
      </c>
    </row>
    <row r="7041" spans="1:2" x14ac:dyDescent="0.2">
      <c r="A7041" s="135" t="s">
        <v>7156</v>
      </c>
      <c r="B7041" s="136">
        <v>232</v>
      </c>
    </row>
    <row r="7042" spans="1:2" x14ac:dyDescent="0.2">
      <c r="A7042" s="135" t="s">
        <v>7157</v>
      </c>
      <c r="B7042" s="136">
        <v>237</v>
      </c>
    </row>
    <row r="7043" spans="1:2" x14ac:dyDescent="0.2">
      <c r="A7043" s="135" t="s">
        <v>7158</v>
      </c>
      <c r="B7043" s="136">
        <v>234</v>
      </c>
    </row>
    <row r="7044" spans="1:2" x14ac:dyDescent="0.2">
      <c r="A7044" s="135" t="s">
        <v>7159</v>
      </c>
      <c r="B7044" s="136">
        <v>236</v>
      </c>
    </row>
    <row r="7045" spans="1:2" x14ac:dyDescent="0.2">
      <c r="A7045" s="135" t="s">
        <v>7160</v>
      </c>
      <c r="B7045" s="136"/>
    </row>
    <row r="7046" spans="1:2" x14ac:dyDescent="0.2">
      <c r="A7046" s="135" t="s">
        <v>7161</v>
      </c>
      <c r="B7046" s="136"/>
    </row>
    <row r="7047" spans="1:2" x14ac:dyDescent="0.2">
      <c r="A7047" s="135" t="s">
        <v>7162</v>
      </c>
      <c r="B7047" s="136">
        <v>230</v>
      </c>
    </row>
    <row r="7048" spans="1:2" x14ac:dyDescent="0.2">
      <c r="A7048" s="135" t="s">
        <v>7163</v>
      </c>
      <c r="B7048" s="136">
        <v>222</v>
      </c>
    </row>
    <row r="7049" spans="1:2" x14ac:dyDescent="0.2">
      <c r="A7049" s="135" t="s">
        <v>7164</v>
      </c>
      <c r="B7049" s="136">
        <v>226</v>
      </c>
    </row>
    <row r="7050" spans="1:2" x14ac:dyDescent="0.2">
      <c r="A7050" s="135" t="s">
        <v>7165</v>
      </c>
      <c r="B7050" s="136">
        <v>228</v>
      </c>
    </row>
    <row r="7051" spans="1:2" x14ac:dyDescent="0.2">
      <c r="A7051" s="135" t="s">
        <v>7166</v>
      </c>
      <c r="B7051" s="136">
        <v>232</v>
      </c>
    </row>
    <row r="7052" spans="1:2" x14ac:dyDescent="0.2">
      <c r="A7052" s="135" t="s">
        <v>7167</v>
      </c>
      <c r="B7052" s="136"/>
    </row>
    <row r="7053" spans="1:2" x14ac:dyDescent="0.2">
      <c r="A7053" s="135" t="s">
        <v>7168</v>
      </c>
      <c r="B7053" s="136"/>
    </row>
    <row r="7054" spans="1:2" x14ac:dyDescent="0.2">
      <c r="A7054" s="135" t="s">
        <v>7169</v>
      </c>
      <c r="B7054" s="136">
        <v>240</v>
      </c>
    </row>
    <row r="7055" spans="1:2" x14ac:dyDescent="0.2">
      <c r="A7055" s="135" t="s">
        <v>7170</v>
      </c>
      <c r="B7055" s="136">
        <v>241</v>
      </c>
    </row>
    <row r="7056" spans="1:2" x14ac:dyDescent="0.2">
      <c r="A7056" s="135" t="s">
        <v>7171</v>
      </c>
      <c r="B7056" s="136">
        <v>246</v>
      </c>
    </row>
    <row r="7057" spans="1:2" x14ac:dyDescent="0.2">
      <c r="A7057" s="135" t="s">
        <v>7172</v>
      </c>
      <c r="B7057" s="136">
        <v>238</v>
      </c>
    </row>
    <row r="7058" spans="1:2" x14ac:dyDescent="0.2">
      <c r="A7058" s="135" t="s">
        <v>7173</v>
      </c>
      <c r="B7058" s="136">
        <v>242</v>
      </c>
    </row>
    <row r="7059" spans="1:2" x14ac:dyDescent="0.2">
      <c r="A7059" s="135" t="s">
        <v>7174</v>
      </c>
      <c r="B7059" s="136"/>
    </row>
    <row r="7060" spans="1:2" x14ac:dyDescent="0.2">
      <c r="A7060" s="135" t="s">
        <v>7175</v>
      </c>
      <c r="B7060" s="136"/>
    </row>
    <row r="7061" spans="1:2" x14ac:dyDescent="0.2">
      <c r="A7061" s="135" t="s">
        <v>7176</v>
      </c>
      <c r="B7061" s="136">
        <v>242</v>
      </c>
    </row>
    <row r="7062" spans="1:2" x14ac:dyDescent="0.2">
      <c r="A7062" s="135" t="s">
        <v>7177</v>
      </c>
      <c r="B7062" s="136">
        <v>249</v>
      </c>
    </row>
    <row r="7063" spans="1:2" x14ac:dyDescent="0.2">
      <c r="A7063" s="135" t="s">
        <v>7178</v>
      </c>
      <c r="B7063" s="136">
        <v>248</v>
      </c>
    </row>
    <row r="7064" spans="1:2" x14ac:dyDescent="0.2">
      <c r="A7064" s="135" t="s">
        <v>7179</v>
      </c>
      <c r="B7064" s="136">
        <v>251</v>
      </c>
    </row>
    <row r="7065" spans="1:2" x14ac:dyDescent="0.2">
      <c r="A7065" s="135" t="s">
        <v>7180</v>
      </c>
      <c r="B7065" s="136">
        <v>251</v>
      </c>
    </row>
    <row r="7066" spans="1:2" x14ac:dyDescent="0.2">
      <c r="A7066" s="135" t="s">
        <v>7181</v>
      </c>
      <c r="B7066" s="136"/>
    </row>
    <row r="7067" spans="1:2" x14ac:dyDescent="0.2">
      <c r="A7067" s="135" t="s">
        <v>7182</v>
      </c>
      <c r="B7067" s="136"/>
    </row>
    <row r="7068" spans="1:2" x14ac:dyDescent="0.2">
      <c r="A7068" s="135" t="s">
        <v>7183</v>
      </c>
      <c r="B7068" s="136"/>
    </row>
    <row r="7069" spans="1:2" x14ac:dyDescent="0.2">
      <c r="A7069" s="135" t="s">
        <v>7184</v>
      </c>
      <c r="B7069" s="136">
        <v>248</v>
      </c>
    </row>
    <row r="7070" spans="1:2" x14ac:dyDescent="0.2">
      <c r="A7070" s="135" t="s">
        <v>7185</v>
      </c>
      <c r="B7070" s="136">
        <v>250</v>
      </c>
    </row>
    <row r="7071" spans="1:2" x14ac:dyDescent="0.2">
      <c r="A7071" s="135" t="s">
        <v>7186</v>
      </c>
      <c r="B7071" s="136">
        <v>243</v>
      </c>
    </row>
    <row r="7072" spans="1:2" x14ac:dyDescent="0.2">
      <c r="A7072" s="135" t="s">
        <v>7187</v>
      </c>
      <c r="B7072" s="136">
        <v>237</v>
      </c>
    </row>
    <row r="7073" spans="1:2" x14ac:dyDescent="0.2">
      <c r="A7073" s="135" t="s">
        <v>7188</v>
      </c>
      <c r="B7073" s="136"/>
    </row>
    <row r="7074" spans="1:2" x14ac:dyDescent="0.2">
      <c r="A7074" s="135" t="s">
        <v>7189</v>
      </c>
      <c r="B7074" s="136"/>
    </row>
    <row r="7075" spans="1:2" x14ac:dyDescent="0.2">
      <c r="A7075" s="135" t="s">
        <v>7190</v>
      </c>
      <c r="B7075" s="136">
        <v>230</v>
      </c>
    </row>
    <row r="7076" spans="1:2" x14ac:dyDescent="0.2">
      <c r="A7076" s="135" t="s">
        <v>7191</v>
      </c>
      <c r="B7076" s="136">
        <v>235</v>
      </c>
    </row>
    <row r="7077" spans="1:2" x14ac:dyDescent="0.2">
      <c r="A7077" s="135" t="s">
        <v>7192</v>
      </c>
      <c r="B7077" s="136">
        <v>230</v>
      </c>
    </row>
    <row r="7078" spans="1:2" x14ac:dyDescent="0.2">
      <c r="A7078" s="135" t="s">
        <v>7193</v>
      </c>
      <c r="B7078" s="136">
        <v>231</v>
      </c>
    </row>
    <row r="7079" spans="1:2" x14ac:dyDescent="0.2">
      <c r="A7079" s="135" t="s">
        <v>7194</v>
      </c>
      <c r="B7079" s="136">
        <v>229</v>
      </c>
    </row>
    <row r="7080" spans="1:2" x14ac:dyDescent="0.2">
      <c r="A7080" s="135" t="s">
        <v>7195</v>
      </c>
      <c r="B7080" s="136"/>
    </row>
    <row r="7081" spans="1:2" x14ac:dyDescent="0.2">
      <c r="A7081" s="135" t="s">
        <v>7196</v>
      </c>
      <c r="B7081" s="136"/>
    </row>
    <row r="7082" spans="1:2" x14ac:dyDescent="0.2">
      <c r="A7082" s="135" t="s">
        <v>7197</v>
      </c>
      <c r="B7082" s="136">
        <v>222</v>
      </c>
    </row>
    <row r="7083" spans="1:2" x14ac:dyDescent="0.2">
      <c r="A7083" s="135" t="s">
        <v>7198</v>
      </c>
      <c r="B7083" s="136">
        <v>217</v>
      </c>
    </row>
    <row r="7084" spans="1:2" x14ac:dyDescent="0.2">
      <c r="A7084" s="135" t="s">
        <v>7199</v>
      </c>
      <c r="B7084" s="136">
        <v>211</v>
      </c>
    </row>
    <row r="7085" spans="1:2" x14ac:dyDescent="0.2">
      <c r="A7085" s="135" t="s">
        <v>7200</v>
      </c>
      <c r="B7085" s="136">
        <v>208</v>
      </c>
    </row>
    <row r="7086" spans="1:2" x14ac:dyDescent="0.2">
      <c r="A7086" s="135" t="s">
        <v>7201</v>
      </c>
      <c r="B7086" s="136">
        <v>213</v>
      </c>
    </row>
    <row r="7087" spans="1:2" x14ac:dyDescent="0.2">
      <c r="A7087" s="135" t="s">
        <v>7202</v>
      </c>
      <c r="B7087" s="136"/>
    </row>
    <row r="7088" spans="1:2" x14ac:dyDescent="0.2">
      <c r="A7088" s="135" t="s">
        <v>7203</v>
      </c>
      <c r="B7088" s="136"/>
    </row>
    <row r="7089" spans="1:2" x14ac:dyDescent="0.2">
      <c r="A7089" s="135" t="s">
        <v>7204</v>
      </c>
      <c r="B7089" s="136">
        <v>213</v>
      </c>
    </row>
    <row r="7090" spans="1:2" x14ac:dyDescent="0.2">
      <c r="A7090" s="135" t="s">
        <v>7205</v>
      </c>
      <c r="B7090" s="136">
        <v>221</v>
      </c>
    </row>
    <row r="7091" spans="1:2" x14ac:dyDescent="0.2">
      <c r="A7091" s="135" t="s">
        <v>7206</v>
      </c>
      <c r="B7091" s="136">
        <v>221</v>
      </c>
    </row>
    <row r="7092" spans="1:2" x14ac:dyDescent="0.2">
      <c r="A7092" s="135" t="s">
        <v>7207</v>
      </c>
      <c r="B7092" s="136">
        <v>228</v>
      </c>
    </row>
    <row r="7093" spans="1:2" x14ac:dyDescent="0.2">
      <c r="A7093" s="135" t="s">
        <v>7208</v>
      </c>
      <c r="B7093" s="136">
        <v>231</v>
      </c>
    </row>
    <row r="7094" spans="1:2" x14ac:dyDescent="0.2">
      <c r="A7094" s="135" t="s">
        <v>7209</v>
      </c>
      <c r="B7094" s="136"/>
    </row>
    <row r="7095" spans="1:2" x14ac:dyDescent="0.2">
      <c r="A7095" s="135" t="s">
        <v>7210</v>
      </c>
      <c r="B7095" s="136"/>
    </row>
    <row r="7096" spans="1:2" x14ac:dyDescent="0.2">
      <c r="A7096" s="135" t="s">
        <v>7211</v>
      </c>
      <c r="B7096" s="136">
        <v>236</v>
      </c>
    </row>
    <row r="7097" spans="1:2" x14ac:dyDescent="0.2">
      <c r="A7097" s="135" t="s">
        <v>7212</v>
      </c>
      <c r="B7097" s="136">
        <v>234</v>
      </c>
    </row>
    <row r="7098" spans="1:2" x14ac:dyDescent="0.2">
      <c r="A7098" s="135" t="s">
        <v>7213</v>
      </c>
      <c r="B7098" s="136">
        <v>234</v>
      </c>
    </row>
    <row r="7099" spans="1:2" x14ac:dyDescent="0.2">
      <c r="A7099" s="135" t="s">
        <v>7214</v>
      </c>
      <c r="B7099" s="136">
        <v>234</v>
      </c>
    </row>
    <row r="7100" spans="1:2" x14ac:dyDescent="0.2">
      <c r="A7100" s="135" t="s">
        <v>7215</v>
      </c>
      <c r="B7100" s="136">
        <v>230</v>
      </c>
    </row>
    <row r="7101" spans="1:2" x14ac:dyDescent="0.2">
      <c r="A7101" s="135" t="s">
        <v>7216</v>
      </c>
      <c r="B7101" s="136"/>
    </row>
    <row r="7102" spans="1:2" x14ac:dyDescent="0.2">
      <c r="A7102" s="135" t="s">
        <v>7217</v>
      </c>
      <c r="B7102" s="136"/>
    </row>
    <row r="7103" spans="1:2" x14ac:dyDescent="0.2">
      <c r="A7103" s="135" t="s">
        <v>7218</v>
      </c>
      <c r="B7103" s="136">
        <v>228</v>
      </c>
    </row>
    <row r="7104" spans="1:2" x14ac:dyDescent="0.2">
      <c r="A7104" s="135" t="s">
        <v>7219</v>
      </c>
      <c r="B7104" s="136">
        <v>225</v>
      </c>
    </row>
    <row r="7105" spans="1:2" x14ac:dyDescent="0.2">
      <c r="A7105" s="135" t="s">
        <v>7220</v>
      </c>
      <c r="B7105" s="136">
        <v>222</v>
      </c>
    </row>
    <row r="7106" spans="1:2" x14ac:dyDescent="0.2">
      <c r="A7106" s="135" t="s">
        <v>7221</v>
      </c>
      <c r="B7106" s="136">
        <v>219</v>
      </c>
    </row>
    <row r="7107" spans="1:2" x14ac:dyDescent="0.2">
      <c r="A7107" s="135" t="s">
        <v>7222</v>
      </c>
      <c r="B7107" s="136">
        <v>213</v>
      </c>
    </row>
    <row r="7108" spans="1:2" x14ac:dyDescent="0.2">
      <c r="A7108" s="135" t="s">
        <v>7223</v>
      </c>
      <c r="B7108" s="136"/>
    </row>
    <row r="7109" spans="1:2" x14ac:dyDescent="0.2">
      <c r="A7109" s="135" t="s">
        <v>7224</v>
      </c>
      <c r="B7109" s="136"/>
    </row>
    <row r="7110" spans="1:2" x14ac:dyDescent="0.2">
      <c r="A7110" s="135" t="s">
        <v>7225</v>
      </c>
      <c r="B7110" s="136"/>
    </row>
    <row r="7111" spans="1:2" x14ac:dyDescent="0.2">
      <c r="A7111" s="135" t="s">
        <v>7226</v>
      </c>
      <c r="B7111" s="136">
        <v>207</v>
      </c>
    </row>
    <row r="7112" spans="1:2" x14ac:dyDescent="0.2">
      <c r="A7112" s="135" t="s">
        <v>7227</v>
      </c>
      <c r="B7112" s="136">
        <v>211</v>
      </c>
    </row>
    <row r="7113" spans="1:2" x14ac:dyDescent="0.2">
      <c r="A7113" s="135" t="s">
        <v>7228</v>
      </c>
      <c r="B7113" s="136">
        <v>214</v>
      </c>
    </row>
    <row r="7114" spans="1:2" x14ac:dyDescent="0.2">
      <c r="A7114" s="135" t="s">
        <v>7229</v>
      </c>
      <c r="B7114" s="136">
        <v>206</v>
      </c>
    </row>
    <row r="7115" spans="1:2" x14ac:dyDescent="0.2">
      <c r="A7115" s="135" t="s">
        <v>7230</v>
      </c>
      <c r="B7115" s="136"/>
    </row>
    <row r="7116" spans="1:2" x14ac:dyDescent="0.2">
      <c r="A7116" s="135" t="s">
        <v>7231</v>
      </c>
      <c r="B7116" s="136"/>
    </row>
    <row r="7117" spans="1:2" x14ac:dyDescent="0.2">
      <c r="A7117" s="135" t="s">
        <v>7232</v>
      </c>
      <c r="B7117" s="136">
        <v>211</v>
      </c>
    </row>
    <row r="7118" spans="1:2" x14ac:dyDescent="0.2">
      <c r="A7118" s="135" t="s">
        <v>7233</v>
      </c>
      <c r="B7118" s="136">
        <v>213</v>
      </c>
    </row>
    <row r="7119" spans="1:2" x14ac:dyDescent="0.2">
      <c r="A7119" s="135" t="s">
        <v>7234</v>
      </c>
      <c r="B7119" s="136">
        <v>213</v>
      </c>
    </row>
    <row r="7120" spans="1:2" x14ac:dyDescent="0.2">
      <c r="A7120" s="135" t="s">
        <v>7235</v>
      </c>
      <c r="B7120" s="136">
        <v>215</v>
      </c>
    </row>
    <row r="7121" spans="1:2" x14ac:dyDescent="0.2">
      <c r="A7121" s="135" t="s">
        <v>7236</v>
      </c>
      <c r="B7121" s="136">
        <v>219</v>
      </c>
    </row>
    <row r="7122" spans="1:2" x14ac:dyDescent="0.2">
      <c r="A7122" s="135" t="s">
        <v>7237</v>
      </c>
      <c r="B7122" s="136"/>
    </row>
    <row r="7123" spans="1:2" x14ac:dyDescent="0.2">
      <c r="A7123" s="135" t="s">
        <v>7238</v>
      </c>
      <c r="B7123" s="136"/>
    </row>
    <row r="7124" spans="1:2" x14ac:dyDescent="0.2">
      <c r="A7124" s="135" t="s">
        <v>7239</v>
      </c>
      <c r="B7124" s="136">
        <v>219</v>
      </c>
    </row>
    <row r="7125" spans="1:2" x14ac:dyDescent="0.2">
      <c r="A7125" s="135" t="s">
        <v>7240</v>
      </c>
      <c r="B7125" s="136">
        <v>219</v>
      </c>
    </row>
    <row r="7126" spans="1:2" x14ac:dyDescent="0.2">
      <c r="A7126" s="135" t="s">
        <v>7241</v>
      </c>
      <c r="B7126" s="136">
        <v>216</v>
      </c>
    </row>
    <row r="7127" spans="1:2" x14ac:dyDescent="0.2">
      <c r="A7127" s="135" t="s">
        <v>7242</v>
      </c>
      <c r="B7127" s="136">
        <v>220</v>
      </c>
    </row>
    <row r="7128" spans="1:2" x14ac:dyDescent="0.2">
      <c r="A7128" s="135" t="s">
        <v>7243</v>
      </c>
      <c r="B7128" s="136">
        <v>224</v>
      </c>
    </row>
    <row r="7129" spans="1:2" x14ac:dyDescent="0.2">
      <c r="A7129" s="135" t="s">
        <v>7244</v>
      </c>
      <c r="B7129" s="136"/>
    </row>
    <row r="7130" spans="1:2" x14ac:dyDescent="0.2">
      <c r="A7130" s="135" t="s">
        <v>7245</v>
      </c>
      <c r="B7130" s="136"/>
    </row>
    <row r="7131" spans="1:2" x14ac:dyDescent="0.2">
      <c r="A7131" s="135" t="s">
        <v>7246</v>
      </c>
      <c r="B7131" s="136">
        <v>223</v>
      </c>
    </row>
    <row r="7132" spans="1:2" x14ac:dyDescent="0.2">
      <c r="A7132" s="135" t="s">
        <v>7247</v>
      </c>
      <c r="B7132" s="136">
        <v>224</v>
      </c>
    </row>
    <row r="7133" spans="1:2" x14ac:dyDescent="0.2">
      <c r="A7133" s="135" t="s">
        <v>7248</v>
      </c>
      <c r="B7133" s="136">
        <v>226</v>
      </c>
    </row>
    <row r="7134" spans="1:2" x14ac:dyDescent="0.2">
      <c r="A7134" s="135" t="s">
        <v>7249</v>
      </c>
      <c r="B7134" s="136">
        <v>233</v>
      </c>
    </row>
    <row r="7135" spans="1:2" x14ac:dyDescent="0.2">
      <c r="A7135" s="135" t="s">
        <v>7250</v>
      </c>
      <c r="B7135" s="136">
        <v>237</v>
      </c>
    </row>
    <row r="7136" spans="1:2" x14ac:dyDescent="0.2">
      <c r="A7136" s="135" t="s">
        <v>7251</v>
      </c>
      <c r="B7136" s="136"/>
    </row>
    <row r="7137" spans="1:2" x14ac:dyDescent="0.2">
      <c r="A7137" s="135" t="s">
        <v>7252</v>
      </c>
      <c r="B7137" s="136"/>
    </row>
    <row r="7138" spans="1:2" x14ac:dyDescent="0.2">
      <c r="A7138" s="135" t="s">
        <v>7253</v>
      </c>
      <c r="B7138" s="136"/>
    </row>
    <row r="7139" spans="1:2" x14ac:dyDescent="0.2">
      <c r="A7139" s="135" t="s">
        <v>7254</v>
      </c>
      <c r="B7139" s="136">
        <v>242</v>
      </c>
    </row>
    <row r="7140" spans="1:2" x14ac:dyDescent="0.2">
      <c r="A7140" s="135" t="s">
        <v>7255</v>
      </c>
      <c r="B7140" s="136"/>
    </row>
    <row r="7141" spans="1:2" x14ac:dyDescent="0.2">
      <c r="A7141" s="135" t="s">
        <v>7256</v>
      </c>
      <c r="B7141" s="136">
        <v>235</v>
      </c>
    </row>
    <row r="7142" spans="1:2" x14ac:dyDescent="0.2">
      <c r="A7142" s="135" t="s">
        <v>7257</v>
      </c>
      <c r="B7142" s="136">
        <v>233</v>
      </c>
    </row>
    <row r="7143" spans="1:2" x14ac:dyDescent="0.2">
      <c r="A7143" s="135" t="s">
        <v>7258</v>
      </c>
      <c r="B7143" s="136"/>
    </row>
    <row r="7144" spans="1:2" x14ac:dyDescent="0.2">
      <c r="A7144" s="135" t="s">
        <v>7259</v>
      </c>
      <c r="B7144" s="136"/>
    </row>
    <row r="7145" spans="1:2" x14ac:dyDescent="0.2">
      <c r="A7145" s="135" t="s">
        <v>7260</v>
      </c>
      <c r="B7145" s="136">
        <v>232</v>
      </c>
    </row>
    <row r="7146" spans="1:2" x14ac:dyDescent="0.2">
      <c r="A7146" s="135" t="s">
        <v>7261</v>
      </c>
      <c r="B7146" s="136">
        <v>236</v>
      </c>
    </row>
    <row r="7147" spans="1:2" x14ac:dyDescent="0.2">
      <c r="A7147" s="135" t="s">
        <v>7262</v>
      </c>
      <c r="B7147" s="136">
        <v>235</v>
      </c>
    </row>
    <row r="7148" spans="1:2" x14ac:dyDescent="0.2">
      <c r="A7148" s="135" t="s">
        <v>7263</v>
      </c>
      <c r="B7148" s="136">
        <v>236</v>
      </c>
    </row>
    <row r="7149" spans="1:2" x14ac:dyDescent="0.2">
      <c r="A7149" s="135" t="s">
        <v>7264</v>
      </c>
      <c r="B7149" s="136">
        <v>237</v>
      </c>
    </row>
    <row r="7150" spans="1:2" x14ac:dyDescent="0.2">
      <c r="A7150" s="135" t="s">
        <v>7265</v>
      </c>
      <c r="B7150" s="136"/>
    </row>
    <row r="7151" spans="1:2" x14ac:dyDescent="0.2">
      <c r="A7151" s="135" t="s">
        <v>7266</v>
      </c>
      <c r="B7151" s="136"/>
    </row>
    <row r="7152" spans="1:2" x14ac:dyDescent="0.2">
      <c r="A7152" s="135" t="s">
        <v>7267</v>
      </c>
      <c r="B7152" s="136">
        <v>242</v>
      </c>
    </row>
    <row r="7153" spans="1:2" x14ac:dyDescent="0.2">
      <c r="A7153" s="135" t="s">
        <v>7268</v>
      </c>
      <c r="B7153" s="136">
        <v>243</v>
      </c>
    </row>
    <row r="7154" spans="1:2" x14ac:dyDescent="0.2">
      <c r="A7154" s="135" t="s">
        <v>7269</v>
      </c>
      <c r="B7154" s="136">
        <v>247</v>
      </c>
    </row>
    <row r="7155" spans="1:2" x14ac:dyDescent="0.2">
      <c r="A7155" s="135" t="s">
        <v>7270</v>
      </c>
      <c r="B7155" s="136"/>
    </row>
    <row r="7156" spans="1:2" x14ac:dyDescent="0.2">
      <c r="A7156" s="135" t="s">
        <v>7271</v>
      </c>
      <c r="B7156" s="136"/>
    </row>
    <row r="7157" spans="1:2" x14ac:dyDescent="0.2">
      <c r="A7157" s="135" t="s">
        <v>7272</v>
      </c>
      <c r="B7157" s="136"/>
    </row>
    <row r="7158" spans="1:2" x14ac:dyDescent="0.2">
      <c r="A7158" s="135" t="s">
        <v>7273</v>
      </c>
      <c r="B7158" s="136"/>
    </row>
    <row r="7159" spans="1:2" x14ac:dyDescent="0.2">
      <c r="A7159" s="135" t="s">
        <v>7274</v>
      </c>
      <c r="B7159" s="136">
        <v>255</v>
      </c>
    </row>
    <row r="7160" spans="1:2" x14ac:dyDescent="0.2">
      <c r="A7160" s="135" t="s">
        <v>7275</v>
      </c>
      <c r="B7160" s="136">
        <v>259</v>
      </c>
    </row>
    <row r="7161" spans="1:2" x14ac:dyDescent="0.2">
      <c r="A7161" s="135" t="s">
        <v>7276</v>
      </c>
      <c r="B7161" s="136">
        <v>257</v>
      </c>
    </row>
    <row r="7162" spans="1:2" x14ac:dyDescent="0.2">
      <c r="A7162" s="135" t="s">
        <v>7277</v>
      </c>
      <c r="B7162" s="136">
        <v>255</v>
      </c>
    </row>
    <row r="7163" spans="1:2" x14ac:dyDescent="0.2">
      <c r="A7163" s="135" t="s">
        <v>7278</v>
      </c>
      <c r="B7163" s="136">
        <v>246</v>
      </c>
    </row>
    <row r="7164" spans="1:2" x14ac:dyDescent="0.2">
      <c r="A7164" s="135" t="s">
        <v>7279</v>
      </c>
      <c r="B7164" s="136"/>
    </row>
    <row r="7165" spans="1:2" x14ac:dyDescent="0.2">
      <c r="A7165" s="135" t="s">
        <v>7280</v>
      </c>
      <c r="B7165" s="136"/>
    </row>
    <row r="7166" spans="1:2" x14ac:dyDescent="0.2">
      <c r="A7166" s="135" t="s">
        <v>7281</v>
      </c>
      <c r="B7166" s="136">
        <v>246</v>
      </c>
    </row>
    <row r="7167" spans="1:2" x14ac:dyDescent="0.2">
      <c r="A7167" s="135" t="s">
        <v>7282</v>
      </c>
      <c r="B7167" s="136">
        <v>247</v>
      </c>
    </row>
    <row r="7168" spans="1:2" x14ac:dyDescent="0.2">
      <c r="A7168" s="135" t="s">
        <v>7283</v>
      </c>
      <c r="B7168" s="136">
        <v>243</v>
      </c>
    </row>
    <row r="7169" spans="1:2" x14ac:dyDescent="0.2">
      <c r="A7169" s="135" t="s">
        <v>7284</v>
      </c>
      <c r="B7169" s="136">
        <v>235</v>
      </c>
    </row>
    <row r="7170" spans="1:2" x14ac:dyDescent="0.2">
      <c r="A7170" s="135" t="s">
        <v>7285</v>
      </c>
      <c r="B7170" s="136">
        <v>234</v>
      </c>
    </row>
    <row r="7171" spans="1:2" x14ac:dyDescent="0.2">
      <c r="A7171" s="135" t="s">
        <v>7286</v>
      </c>
      <c r="B7171" s="136"/>
    </row>
    <row r="7172" spans="1:2" x14ac:dyDescent="0.2">
      <c r="A7172" s="135" t="s">
        <v>7287</v>
      </c>
      <c r="B7172" s="136"/>
    </row>
    <row r="7173" spans="1:2" x14ac:dyDescent="0.2">
      <c r="A7173" s="135" t="s">
        <v>7288</v>
      </c>
      <c r="B7173" s="136">
        <v>232</v>
      </c>
    </row>
    <row r="7174" spans="1:2" x14ac:dyDescent="0.2">
      <c r="A7174" s="135" t="s">
        <v>7289</v>
      </c>
      <c r="B7174" s="136">
        <v>238</v>
      </c>
    </row>
    <row r="7175" spans="1:2" x14ac:dyDescent="0.2">
      <c r="A7175" s="135" t="s">
        <v>7290</v>
      </c>
      <c r="B7175" s="136">
        <v>235</v>
      </c>
    </row>
    <row r="7176" spans="1:2" x14ac:dyDescent="0.2">
      <c r="A7176" s="135" t="s">
        <v>7291</v>
      </c>
      <c r="B7176" s="136">
        <v>230</v>
      </c>
    </row>
    <row r="7177" spans="1:2" x14ac:dyDescent="0.2">
      <c r="A7177" s="135" t="s">
        <v>7292</v>
      </c>
      <c r="B7177" s="136"/>
    </row>
    <row r="7178" spans="1:2" x14ac:dyDescent="0.2">
      <c r="A7178" s="135" t="s">
        <v>7293</v>
      </c>
      <c r="B7178" s="136"/>
    </row>
    <row r="7179" spans="1:2" x14ac:dyDescent="0.2">
      <c r="A7179" s="135" t="s">
        <v>7294</v>
      </c>
      <c r="B7179" s="136"/>
    </row>
    <row r="7180" spans="1:2" x14ac:dyDescent="0.2">
      <c r="A7180" s="135" t="s">
        <v>7295</v>
      </c>
      <c r="B7180" s="136">
        <v>229</v>
      </c>
    </row>
    <row r="7181" spans="1:2" x14ac:dyDescent="0.2">
      <c r="A7181" s="135" t="s">
        <v>7296</v>
      </c>
      <c r="B7181" s="136">
        <v>223</v>
      </c>
    </row>
    <row r="7182" spans="1:2" x14ac:dyDescent="0.2">
      <c r="A7182" s="135" t="s">
        <v>7297</v>
      </c>
      <c r="B7182" s="136"/>
    </row>
    <row r="7183" spans="1:2" x14ac:dyDescent="0.2">
      <c r="A7183" s="135" t="s">
        <v>7298</v>
      </c>
      <c r="B7183" s="136">
        <v>222</v>
      </c>
    </row>
    <row r="7184" spans="1:2" x14ac:dyDescent="0.2">
      <c r="A7184" s="135" t="s">
        <v>7299</v>
      </c>
      <c r="B7184" s="136">
        <v>226</v>
      </c>
    </row>
    <row r="7185" spans="1:2" x14ac:dyDescent="0.2">
      <c r="A7185" s="135" t="s">
        <v>7300</v>
      </c>
      <c r="B7185" s="136"/>
    </row>
    <row r="7186" spans="1:2" x14ac:dyDescent="0.2">
      <c r="A7186" s="135" t="s">
        <v>7301</v>
      </c>
      <c r="B7186" s="136"/>
    </row>
    <row r="7187" spans="1:2" x14ac:dyDescent="0.2">
      <c r="A7187" s="135" t="s">
        <v>7302</v>
      </c>
      <c r="B7187" s="136">
        <v>228</v>
      </c>
    </row>
    <row r="7188" spans="1:2" x14ac:dyDescent="0.2">
      <c r="A7188" s="135" t="s">
        <v>7303</v>
      </c>
      <c r="B7188" s="136">
        <v>224</v>
      </c>
    </row>
    <row r="7189" spans="1:2" x14ac:dyDescent="0.2">
      <c r="A7189" s="135" t="s">
        <v>7304</v>
      </c>
      <c r="B7189" s="136"/>
    </row>
    <row r="7190" spans="1:2" x14ac:dyDescent="0.2">
      <c r="A7190" s="135" t="s">
        <v>7305</v>
      </c>
      <c r="B7190" s="136">
        <v>230</v>
      </c>
    </row>
    <row r="7191" spans="1:2" x14ac:dyDescent="0.2">
      <c r="A7191" s="135" t="s">
        <v>7306</v>
      </c>
      <c r="B7191" s="136">
        <v>229</v>
      </c>
    </row>
    <row r="7192" spans="1:2" x14ac:dyDescent="0.2">
      <c r="A7192" s="135" t="s">
        <v>7307</v>
      </c>
      <c r="B7192" s="136"/>
    </row>
    <row r="7193" spans="1:2" x14ac:dyDescent="0.2">
      <c r="A7193" s="135" t="s">
        <v>7308</v>
      </c>
      <c r="B7193" s="136"/>
    </row>
    <row r="7194" spans="1:2" x14ac:dyDescent="0.2">
      <c r="A7194" s="135" t="s">
        <v>7309</v>
      </c>
      <c r="B7194" s="136">
        <v>236</v>
      </c>
    </row>
    <row r="7195" spans="1:2" x14ac:dyDescent="0.2">
      <c r="A7195" s="135" t="s">
        <v>7310</v>
      </c>
      <c r="B7195" s="136">
        <v>245</v>
      </c>
    </row>
    <row r="7196" spans="1:2" x14ac:dyDescent="0.2">
      <c r="A7196" s="135" t="s">
        <v>7311</v>
      </c>
      <c r="B7196" s="136">
        <v>248</v>
      </c>
    </row>
    <row r="7197" spans="1:2" x14ac:dyDescent="0.2">
      <c r="A7197" s="135" t="s">
        <v>7312</v>
      </c>
      <c r="B7197" s="136">
        <v>245</v>
      </c>
    </row>
    <row r="7198" spans="1:2" x14ac:dyDescent="0.2">
      <c r="A7198" s="135" t="s">
        <v>7313</v>
      </c>
      <c r="B7198" s="136">
        <v>249</v>
      </c>
    </row>
    <row r="7199" spans="1:2" x14ac:dyDescent="0.2">
      <c r="A7199" s="135" t="s">
        <v>7314</v>
      </c>
      <c r="B7199" s="136"/>
    </row>
    <row r="7200" spans="1:2" x14ac:dyDescent="0.2">
      <c r="A7200" s="135" t="s">
        <v>7315</v>
      </c>
      <c r="B7200" s="136"/>
    </row>
    <row r="7201" spans="1:2" x14ac:dyDescent="0.2">
      <c r="A7201" s="135" t="s">
        <v>7316</v>
      </c>
      <c r="B7201" s="136">
        <v>251</v>
      </c>
    </row>
    <row r="7202" spans="1:2" x14ac:dyDescent="0.2">
      <c r="A7202" s="135" t="s">
        <v>7317</v>
      </c>
      <c r="B7202" s="136">
        <v>248</v>
      </c>
    </row>
    <row r="7203" spans="1:2" x14ac:dyDescent="0.2">
      <c r="A7203" s="135" t="s">
        <v>7318</v>
      </c>
      <c r="B7203" s="136">
        <v>243</v>
      </c>
    </row>
    <row r="7204" spans="1:2" x14ac:dyDescent="0.2">
      <c r="A7204" s="135" t="s">
        <v>7319</v>
      </c>
      <c r="B7204" s="136">
        <v>246</v>
      </c>
    </row>
    <row r="7205" spans="1:2" x14ac:dyDescent="0.2">
      <c r="A7205" s="135" t="s">
        <v>7320</v>
      </c>
      <c r="B7205" s="136">
        <v>248</v>
      </c>
    </row>
    <row r="7206" spans="1:2" x14ac:dyDescent="0.2">
      <c r="A7206" s="135" t="s">
        <v>7321</v>
      </c>
      <c r="B7206" s="136"/>
    </row>
    <row r="7207" spans="1:2" x14ac:dyDescent="0.2">
      <c r="A7207" s="135" t="s">
        <v>7322</v>
      </c>
      <c r="B7207" s="136"/>
    </row>
    <row r="7208" spans="1:2" x14ac:dyDescent="0.2">
      <c r="A7208" s="135" t="s">
        <v>7323</v>
      </c>
      <c r="B7208" s="136"/>
    </row>
    <row r="7209" spans="1:2" x14ac:dyDescent="0.2">
      <c r="A7209" s="135" t="s">
        <v>7324</v>
      </c>
      <c r="B7209" s="136">
        <v>248</v>
      </c>
    </row>
    <row r="7210" spans="1:2" x14ac:dyDescent="0.2">
      <c r="A7210" s="135" t="s">
        <v>7325</v>
      </c>
      <c r="B7210" s="136">
        <v>252</v>
      </c>
    </row>
    <row r="7211" spans="1:2" x14ac:dyDescent="0.2">
      <c r="A7211" s="135" t="s">
        <v>7326</v>
      </c>
      <c r="B7211" s="136">
        <v>261</v>
      </c>
    </row>
    <row r="7212" spans="1:2" x14ac:dyDescent="0.2">
      <c r="A7212" s="135" t="s">
        <v>7327</v>
      </c>
      <c r="B7212" s="136">
        <v>264</v>
      </c>
    </row>
    <row r="7213" spans="1:2" x14ac:dyDescent="0.2">
      <c r="A7213" s="135" t="s">
        <v>7328</v>
      </c>
      <c r="B7213" s="136"/>
    </row>
    <row r="7214" spans="1:2" x14ac:dyDescent="0.2">
      <c r="A7214" s="135" t="s">
        <v>7329</v>
      </c>
      <c r="B7214" s="136"/>
    </row>
    <row r="7215" spans="1:2" x14ac:dyDescent="0.2">
      <c r="A7215" s="135" t="s">
        <v>7330</v>
      </c>
      <c r="B7215" s="136">
        <v>264</v>
      </c>
    </row>
    <row r="7216" spans="1:2" x14ac:dyDescent="0.2">
      <c r="A7216" s="135" t="s">
        <v>7331</v>
      </c>
      <c r="B7216" s="136">
        <v>264</v>
      </c>
    </row>
    <row r="7217" spans="1:2" x14ac:dyDescent="0.2">
      <c r="A7217" s="135" t="s">
        <v>7332</v>
      </c>
      <c r="B7217" s="136">
        <v>273</v>
      </c>
    </row>
    <row r="7218" spans="1:2" x14ac:dyDescent="0.2">
      <c r="A7218" s="135" t="s">
        <v>7333</v>
      </c>
      <c r="B7218" s="136">
        <v>273</v>
      </c>
    </row>
    <row r="7219" spans="1:2" x14ac:dyDescent="0.2">
      <c r="A7219" s="135" t="s">
        <v>7334</v>
      </c>
      <c r="B7219" s="136">
        <v>272</v>
      </c>
    </row>
    <row r="7220" spans="1:2" x14ac:dyDescent="0.2">
      <c r="A7220" s="135" t="s">
        <v>7335</v>
      </c>
      <c r="B7220" s="136"/>
    </row>
    <row r="7221" spans="1:2" x14ac:dyDescent="0.2">
      <c r="A7221" s="135" t="s">
        <v>7336</v>
      </c>
      <c r="B7221" s="136"/>
    </row>
    <row r="7222" spans="1:2" x14ac:dyDescent="0.2">
      <c r="A7222" s="135" t="s">
        <v>7337</v>
      </c>
      <c r="B7222" s="136">
        <v>278</v>
      </c>
    </row>
    <row r="7223" spans="1:2" x14ac:dyDescent="0.2">
      <c r="A7223" s="135" t="s">
        <v>7338</v>
      </c>
      <c r="B7223" s="136">
        <v>268</v>
      </c>
    </row>
    <row r="7224" spans="1:2" x14ac:dyDescent="0.2">
      <c r="A7224" s="135" t="s">
        <v>7339</v>
      </c>
      <c r="B7224" s="136">
        <v>260</v>
      </c>
    </row>
    <row r="7225" spans="1:2" x14ac:dyDescent="0.2">
      <c r="A7225" s="135" t="s">
        <v>7340</v>
      </c>
      <c r="B7225" s="136">
        <v>254</v>
      </c>
    </row>
    <row r="7226" spans="1:2" x14ac:dyDescent="0.2">
      <c r="A7226" s="135" t="s">
        <v>7341</v>
      </c>
      <c r="B7226" s="136">
        <v>252</v>
      </c>
    </row>
    <row r="7227" spans="1:2" x14ac:dyDescent="0.2">
      <c r="A7227" s="135" t="s">
        <v>7342</v>
      </c>
      <c r="B7227" s="136"/>
    </row>
    <row r="7228" spans="1:2" x14ac:dyDescent="0.2">
      <c r="A7228" s="135" t="s">
        <v>7343</v>
      </c>
      <c r="B7228" s="136"/>
    </row>
    <row r="7229" spans="1:2" x14ac:dyDescent="0.2">
      <c r="A7229" s="135" t="s">
        <v>7344</v>
      </c>
      <c r="B7229" s="136">
        <v>256</v>
      </c>
    </row>
    <row r="7230" spans="1:2" x14ac:dyDescent="0.2">
      <c r="A7230" s="135" t="s">
        <v>7345</v>
      </c>
      <c r="B7230" s="136">
        <v>255</v>
      </c>
    </row>
    <row r="7231" spans="1:2" x14ac:dyDescent="0.2">
      <c r="A7231" s="135" t="s">
        <v>7346</v>
      </c>
      <c r="B7231" s="136">
        <v>255</v>
      </c>
    </row>
    <row r="7232" spans="1:2" x14ac:dyDescent="0.2">
      <c r="A7232" s="135" t="s">
        <v>7347</v>
      </c>
      <c r="B7232" s="136">
        <v>257</v>
      </c>
    </row>
    <row r="7233" spans="1:2" x14ac:dyDescent="0.2">
      <c r="A7233" s="135" t="s">
        <v>7348</v>
      </c>
      <c r="B7233" s="136">
        <v>256</v>
      </c>
    </row>
    <row r="7234" spans="1:2" x14ac:dyDescent="0.2">
      <c r="A7234" s="135" t="s">
        <v>7349</v>
      </c>
      <c r="B7234" s="136"/>
    </row>
    <row r="7235" spans="1:2" x14ac:dyDescent="0.2">
      <c r="A7235" s="135" t="s">
        <v>7350</v>
      </c>
      <c r="B7235" s="136"/>
    </row>
    <row r="7236" spans="1:2" x14ac:dyDescent="0.2">
      <c r="A7236" s="135" t="s">
        <v>7351</v>
      </c>
      <c r="B7236" s="136"/>
    </row>
    <row r="7237" spans="1:2" x14ac:dyDescent="0.2">
      <c r="A7237" s="135" t="s">
        <v>7352</v>
      </c>
      <c r="B7237" s="136">
        <v>259</v>
      </c>
    </row>
    <row r="7238" spans="1:2" x14ac:dyDescent="0.2">
      <c r="A7238" s="135" t="s">
        <v>7353</v>
      </c>
      <c r="B7238" s="136">
        <v>251</v>
      </c>
    </row>
    <row r="7239" spans="1:2" x14ac:dyDescent="0.2">
      <c r="A7239" s="135" t="s">
        <v>7354</v>
      </c>
      <c r="B7239" s="136">
        <v>249</v>
      </c>
    </row>
    <row r="7240" spans="1:2" x14ac:dyDescent="0.2">
      <c r="A7240" s="135" t="s">
        <v>7355</v>
      </c>
      <c r="B7240" s="136">
        <v>246</v>
      </c>
    </row>
    <row r="7241" spans="1:2" x14ac:dyDescent="0.2">
      <c r="A7241" s="135" t="s">
        <v>7356</v>
      </c>
      <c r="B7241" s="136"/>
    </row>
    <row r="7242" spans="1:2" x14ac:dyDescent="0.2">
      <c r="A7242" s="135" t="s">
        <v>7357</v>
      </c>
      <c r="B7242" s="136"/>
    </row>
    <row r="7243" spans="1:2" x14ac:dyDescent="0.2">
      <c r="A7243" s="135" t="s">
        <v>7358</v>
      </c>
      <c r="B7243" s="136">
        <v>239</v>
      </c>
    </row>
    <row r="7244" spans="1:2" x14ac:dyDescent="0.2">
      <c r="A7244" s="135" t="s">
        <v>7359</v>
      </c>
      <c r="B7244" s="136">
        <v>244</v>
      </c>
    </row>
    <row r="7245" spans="1:2" x14ac:dyDescent="0.2">
      <c r="A7245" s="135" t="s">
        <v>7360</v>
      </c>
      <c r="B7245" s="136">
        <v>249</v>
      </c>
    </row>
    <row r="7246" spans="1:2" x14ac:dyDescent="0.2">
      <c r="A7246" s="135" t="s">
        <v>7361</v>
      </c>
      <c r="B7246" s="136"/>
    </row>
    <row r="7247" spans="1:2" x14ac:dyDescent="0.2">
      <c r="A7247" s="135" t="s">
        <v>7362</v>
      </c>
      <c r="B7247" s="136">
        <v>245</v>
      </c>
    </row>
    <row r="7248" spans="1:2" x14ac:dyDescent="0.2">
      <c r="A7248" s="135" t="s">
        <v>7363</v>
      </c>
      <c r="B7248" s="136"/>
    </row>
    <row r="7249" spans="1:2" x14ac:dyDescent="0.2">
      <c r="A7249" s="135" t="s">
        <v>7364</v>
      </c>
      <c r="B7249" s="136"/>
    </row>
    <row r="7250" spans="1:2" x14ac:dyDescent="0.2">
      <c r="A7250" s="135" t="s">
        <v>7365</v>
      </c>
      <c r="B7250" s="136">
        <v>251</v>
      </c>
    </row>
    <row r="7251" spans="1:2" x14ac:dyDescent="0.2">
      <c r="A7251" s="135" t="s">
        <v>7366</v>
      </c>
      <c r="B7251" s="136">
        <v>238</v>
      </c>
    </row>
    <row r="7252" spans="1:2" x14ac:dyDescent="0.2">
      <c r="A7252" s="135" t="s">
        <v>7367</v>
      </c>
      <c r="B7252" s="136">
        <v>229</v>
      </c>
    </row>
    <row r="7253" spans="1:2" x14ac:dyDescent="0.2">
      <c r="A7253" s="135" t="s">
        <v>7368</v>
      </c>
      <c r="B7253" s="136">
        <v>226</v>
      </c>
    </row>
    <row r="7254" spans="1:2" x14ac:dyDescent="0.2">
      <c r="A7254" s="135" t="s">
        <v>7369</v>
      </c>
      <c r="B7254" s="136">
        <v>230</v>
      </c>
    </row>
    <row r="7255" spans="1:2" x14ac:dyDescent="0.2">
      <c r="A7255" s="135" t="s">
        <v>7370</v>
      </c>
      <c r="B7255" s="136"/>
    </row>
    <row r="7256" spans="1:2" x14ac:dyDescent="0.2">
      <c r="A7256" s="135" t="s">
        <v>7371</v>
      </c>
      <c r="B7256" s="136"/>
    </row>
    <row r="7257" spans="1:2" x14ac:dyDescent="0.2">
      <c r="A7257" s="135" t="s">
        <v>7372</v>
      </c>
      <c r="B7257" s="136">
        <v>232</v>
      </c>
    </row>
    <row r="7258" spans="1:2" x14ac:dyDescent="0.2">
      <c r="A7258" s="135" t="s">
        <v>7373</v>
      </c>
      <c r="B7258" s="136">
        <v>237</v>
      </c>
    </row>
    <row r="7259" spans="1:2" x14ac:dyDescent="0.2">
      <c r="A7259" s="135" t="s">
        <v>7374</v>
      </c>
      <c r="B7259" s="136">
        <v>238</v>
      </c>
    </row>
    <row r="7260" spans="1:2" x14ac:dyDescent="0.2">
      <c r="A7260" s="135" t="s">
        <v>7375</v>
      </c>
      <c r="B7260" s="136">
        <v>245</v>
      </c>
    </row>
    <row r="7261" spans="1:2" x14ac:dyDescent="0.2">
      <c r="A7261" s="135" t="s">
        <v>7376</v>
      </c>
      <c r="B7261" s="136">
        <v>245</v>
      </c>
    </row>
    <row r="7262" spans="1:2" x14ac:dyDescent="0.2">
      <c r="A7262" s="135" t="s">
        <v>7377</v>
      </c>
      <c r="B7262" s="136"/>
    </row>
    <row r="7263" spans="1:2" x14ac:dyDescent="0.2">
      <c r="A7263" s="135" t="s">
        <v>7378</v>
      </c>
      <c r="B7263" s="136"/>
    </row>
    <row r="7264" spans="1:2" x14ac:dyDescent="0.2">
      <c r="A7264" s="135" t="s">
        <v>7379</v>
      </c>
      <c r="B7264" s="136">
        <v>240</v>
      </c>
    </row>
    <row r="7265" spans="1:2" x14ac:dyDescent="0.2">
      <c r="A7265" s="135" t="s">
        <v>7380</v>
      </c>
      <c r="B7265" s="136">
        <v>234</v>
      </c>
    </row>
    <row r="7266" spans="1:2" x14ac:dyDescent="0.2">
      <c r="A7266" s="135" t="s">
        <v>7381</v>
      </c>
      <c r="B7266" s="136">
        <v>232</v>
      </c>
    </row>
    <row r="7267" spans="1:2" x14ac:dyDescent="0.2">
      <c r="A7267" s="135" t="s">
        <v>7382</v>
      </c>
      <c r="B7267" s="136">
        <v>236</v>
      </c>
    </row>
    <row r="7268" spans="1:2" x14ac:dyDescent="0.2">
      <c r="A7268" s="135" t="s">
        <v>7383</v>
      </c>
      <c r="B7268" s="136">
        <v>234</v>
      </c>
    </row>
    <row r="7269" spans="1:2" x14ac:dyDescent="0.2">
      <c r="A7269" s="135" t="s">
        <v>7384</v>
      </c>
      <c r="B7269" s="136"/>
    </row>
    <row r="7270" spans="1:2" x14ac:dyDescent="0.2">
      <c r="A7270" s="135" t="s">
        <v>7385</v>
      </c>
      <c r="B7270" s="136"/>
    </row>
    <row r="7271" spans="1:2" x14ac:dyDescent="0.2">
      <c r="A7271" s="135" t="s">
        <v>7386</v>
      </c>
      <c r="B7271" s="136">
        <v>237</v>
      </c>
    </row>
    <row r="7272" spans="1:2" x14ac:dyDescent="0.2">
      <c r="A7272" s="135" t="s">
        <v>7387</v>
      </c>
      <c r="B7272" s="136">
        <v>230</v>
      </c>
    </row>
    <row r="7273" spans="1:2" x14ac:dyDescent="0.2">
      <c r="A7273" s="135" t="s">
        <v>7388</v>
      </c>
      <c r="B7273" s="136">
        <v>223</v>
      </c>
    </row>
    <row r="7274" spans="1:2" x14ac:dyDescent="0.2">
      <c r="A7274" s="135" t="s">
        <v>7389</v>
      </c>
      <c r="B7274" s="136">
        <v>224</v>
      </c>
    </row>
    <row r="7275" spans="1:2" x14ac:dyDescent="0.2">
      <c r="A7275" s="135" t="s">
        <v>7390</v>
      </c>
      <c r="B7275" s="136">
        <v>227</v>
      </c>
    </row>
    <row r="7276" spans="1:2" x14ac:dyDescent="0.2">
      <c r="A7276" s="135" t="s">
        <v>7391</v>
      </c>
      <c r="B7276" s="136"/>
    </row>
    <row r="7277" spans="1:2" x14ac:dyDescent="0.2">
      <c r="A7277" s="135" t="s">
        <v>7392</v>
      </c>
      <c r="B7277" s="136"/>
    </row>
    <row r="7278" spans="1:2" x14ac:dyDescent="0.2">
      <c r="A7278" s="135" t="s">
        <v>7393</v>
      </c>
      <c r="B7278" s="136">
        <v>228</v>
      </c>
    </row>
    <row r="7279" spans="1:2" x14ac:dyDescent="0.2">
      <c r="A7279" s="135" t="s">
        <v>7394</v>
      </c>
      <c r="B7279" s="136">
        <v>222</v>
      </c>
    </row>
    <row r="7280" spans="1:2" x14ac:dyDescent="0.2">
      <c r="A7280" s="135" t="s">
        <v>7395</v>
      </c>
      <c r="B7280" s="136">
        <v>223</v>
      </c>
    </row>
    <row r="7281" spans="1:2" x14ac:dyDescent="0.2">
      <c r="A7281" s="135" t="s">
        <v>7396</v>
      </c>
      <c r="B7281" s="136">
        <v>223</v>
      </c>
    </row>
    <row r="7282" spans="1:2" x14ac:dyDescent="0.2">
      <c r="A7282" s="135" t="s">
        <v>7397</v>
      </c>
      <c r="B7282" s="136">
        <v>221</v>
      </c>
    </row>
    <row r="7283" spans="1:2" x14ac:dyDescent="0.2">
      <c r="A7283" s="135" t="s">
        <v>7398</v>
      </c>
      <c r="B7283" s="136"/>
    </row>
    <row r="7284" spans="1:2" x14ac:dyDescent="0.2">
      <c r="A7284" s="135" t="s">
        <v>7399</v>
      </c>
      <c r="B7284" s="136"/>
    </row>
    <row r="7285" spans="1:2" x14ac:dyDescent="0.2">
      <c r="A7285" s="135" t="s">
        <v>7400</v>
      </c>
      <c r="B7285" s="136">
        <v>222</v>
      </c>
    </row>
    <row r="7286" spans="1:2" x14ac:dyDescent="0.2">
      <c r="A7286" s="135" t="s">
        <v>7401</v>
      </c>
      <c r="B7286" s="136">
        <v>221</v>
      </c>
    </row>
    <row r="7287" spans="1:2" x14ac:dyDescent="0.2">
      <c r="A7287" s="135" t="s">
        <v>7402</v>
      </c>
      <c r="B7287" s="136">
        <v>222</v>
      </c>
    </row>
    <row r="7288" spans="1:2" x14ac:dyDescent="0.2">
      <c r="A7288" s="135" t="s">
        <v>7403</v>
      </c>
      <c r="B7288" s="136">
        <v>220</v>
      </c>
    </row>
    <row r="7289" spans="1:2" x14ac:dyDescent="0.2">
      <c r="A7289" s="135" t="s">
        <v>7404</v>
      </c>
      <c r="B7289" s="136">
        <v>222</v>
      </c>
    </row>
    <row r="7290" spans="1:2" x14ac:dyDescent="0.2">
      <c r="A7290" s="135" t="s">
        <v>7405</v>
      </c>
      <c r="B7290" s="136"/>
    </row>
    <row r="7291" spans="1:2" x14ac:dyDescent="0.2">
      <c r="A7291" s="135" t="s">
        <v>7406</v>
      </c>
      <c r="B7291" s="136"/>
    </row>
    <row r="7292" spans="1:2" x14ac:dyDescent="0.2">
      <c r="A7292" s="135" t="s">
        <v>7407</v>
      </c>
      <c r="B7292" s="136">
        <v>223</v>
      </c>
    </row>
    <row r="7293" spans="1:2" x14ac:dyDescent="0.2">
      <c r="A7293" s="135" t="s">
        <v>7408</v>
      </c>
      <c r="B7293" s="136">
        <v>224</v>
      </c>
    </row>
    <row r="7294" spans="1:2" x14ac:dyDescent="0.2">
      <c r="A7294" s="135" t="s">
        <v>7409</v>
      </c>
      <c r="B7294" s="136">
        <v>221</v>
      </c>
    </row>
    <row r="7295" spans="1:2" x14ac:dyDescent="0.2">
      <c r="A7295" s="135" t="s">
        <v>7410</v>
      </c>
      <c r="B7295" s="136">
        <v>212</v>
      </c>
    </row>
    <row r="7296" spans="1:2" x14ac:dyDescent="0.2">
      <c r="A7296" s="135" t="s">
        <v>7411</v>
      </c>
      <c r="B7296" s="136"/>
    </row>
    <row r="7297" spans="1:2" x14ac:dyDescent="0.2">
      <c r="A7297" s="135" t="s">
        <v>7412</v>
      </c>
      <c r="B7297" s="136"/>
    </row>
    <row r="7298" spans="1:2" x14ac:dyDescent="0.2">
      <c r="A7298" s="135" t="s">
        <v>7413</v>
      </c>
      <c r="B7298" s="136"/>
    </row>
    <row r="7299" spans="1:2" x14ac:dyDescent="0.2">
      <c r="A7299" s="135" t="s">
        <v>7414</v>
      </c>
      <c r="B7299" s="136">
        <v>213</v>
      </c>
    </row>
    <row r="7300" spans="1:2" x14ac:dyDescent="0.2">
      <c r="A7300" s="135" t="s">
        <v>7415</v>
      </c>
      <c r="B7300" s="136">
        <v>215</v>
      </c>
    </row>
    <row r="7301" spans="1:2" x14ac:dyDescent="0.2">
      <c r="A7301" s="135" t="s">
        <v>7416</v>
      </c>
      <c r="B7301" s="136">
        <v>219</v>
      </c>
    </row>
    <row r="7302" spans="1:2" x14ac:dyDescent="0.2">
      <c r="A7302" s="135" t="s">
        <v>7417</v>
      </c>
      <c r="B7302" s="136">
        <v>220</v>
      </c>
    </row>
    <row r="7303" spans="1:2" x14ac:dyDescent="0.2">
      <c r="A7303" s="135" t="s">
        <v>7418</v>
      </c>
      <c r="B7303" s="136">
        <v>222</v>
      </c>
    </row>
    <row r="7304" spans="1:2" x14ac:dyDescent="0.2">
      <c r="A7304" s="135" t="s">
        <v>7419</v>
      </c>
      <c r="B7304" s="136"/>
    </row>
    <row r="7305" spans="1:2" x14ac:dyDescent="0.2">
      <c r="A7305" s="135" t="s">
        <v>7420</v>
      </c>
      <c r="B7305" s="136"/>
    </row>
    <row r="7306" spans="1:2" x14ac:dyDescent="0.2">
      <c r="A7306" s="135" t="s">
        <v>7421</v>
      </c>
      <c r="B7306" s="136">
        <v>219</v>
      </c>
    </row>
    <row r="7307" spans="1:2" x14ac:dyDescent="0.2">
      <c r="A7307" s="135" t="s">
        <v>7422</v>
      </c>
      <c r="B7307" s="136">
        <v>214</v>
      </c>
    </row>
    <row r="7308" spans="1:2" x14ac:dyDescent="0.2">
      <c r="A7308" s="135" t="s">
        <v>7423</v>
      </c>
      <c r="B7308" s="136">
        <v>211</v>
      </c>
    </row>
    <row r="7309" spans="1:2" x14ac:dyDescent="0.2">
      <c r="A7309" s="135" t="s">
        <v>7424</v>
      </c>
      <c r="B7309" s="136">
        <v>209</v>
      </c>
    </row>
    <row r="7310" spans="1:2" x14ac:dyDescent="0.2">
      <c r="A7310" s="135" t="s">
        <v>7425</v>
      </c>
      <c r="B7310" s="136">
        <v>207</v>
      </c>
    </row>
    <row r="7311" spans="1:2" x14ac:dyDescent="0.2">
      <c r="A7311" s="135" t="s">
        <v>7426</v>
      </c>
      <c r="B7311" s="136"/>
    </row>
    <row r="7312" spans="1:2" x14ac:dyDescent="0.2">
      <c r="A7312" s="135" t="s">
        <v>7427</v>
      </c>
      <c r="B7312" s="136"/>
    </row>
    <row r="7313" spans="1:2" x14ac:dyDescent="0.2">
      <c r="A7313" s="135" t="s">
        <v>7428</v>
      </c>
      <c r="B7313" s="136">
        <v>207</v>
      </c>
    </row>
    <row r="7314" spans="1:2" x14ac:dyDescent="0.2">
      <c r="A7314" s="135" t="s">
        <v>7429</v>
      </c>
      <c r="B7314" s="136">
        <v>204</v>
      </c>
    </row>
    <row r="7315" spans="1:2" x14ac:dyDescent="0.2">
      <c r="A7315" s="135" t="s">
        <v>7430</v>
      </c>
      <c r="B7315" s="136">
        <v>204</v>
      </c>
    </row>
    <row r="7316" spans="1:2" x14ac:dyDescent="0.2">
      <c r="A7316" s="135" t="s">
        <v>7431</v>
      </c>
      <c r="B7316" s="136">
        <v>202</v>
      </c>
    </row>
    <row r="7317" spans="1:2" x14ac:dyDescent="0.2">
      <c r="A7317" s="135" t="s">
        <v>7432</v>
      </c>
      <c r="B7317" s="136">
        <v>205</v>
      </c>
    </row>
    <row r="7318" spans="1:2" x14ac:dyDescent="0.2">
      <c r="A7318" s="135" t="s">
        <v>7433</v>
      </c>
      <c r="B7318" s="136"/>
    </row>
    <row r="7319" spans="1:2" x14ac:dyDescent="0.2">
      <c r="A7319" s="135" t="s">
        <v>7434</v>
      </c>
      <c r="B7319" s="136"/>
    </row>
    <row r="7320" spans="1:2" x14ac:dyDescent="0.2">
      <c r="A7320" s="135" t="s">
        <v>7435</v>
      </c>
      <c r="B7320" s="136">
        <v>205</v>
      </c>
    </row>
    <row r="7321" spans="1:2" x14ac:dyDescent="0.2">
      <c r="A7321" s="135" t="s">
        <v>7436</v>
      </c>
      <c r="B7321" s="136">
        <v>205</v>
      </c>
    </row>
    <row r="7322" spans="1:2" x14ac:dyDescent="0.2">
      <c r="A7322" s="135" t="s">
        <v>7437</v>
      </c>
      <c r="B7322" s="136">
        <v>207</v>
      </c>
    </row>
    <row r="7323" spans="1:2" x14ac:dyDescent="0.2">
      <c r="A7323" s="135" t="s">
        <v>7438</v>
      </c>
      <c r="B7323" s="136">
        <v>214</v>
      </c>
    </row>
    <row r="7324" spans="1:2" x14ac:dyDescent="0.2">
      <c r="A7324" s="135" t="s">
        <v>7439</v>
      </c>
      <c r="B7324" s="136">
        <v>212</v>
      </c>
    </row>
    <row r="7325" spans="1:2" x14ac:dyDescent="0.2">
      <c r="A7325" s="135" t="s">
        <v>7440</v>
      </c>
      <c r="B7325" s="136"/>
    </row>
    <row r="7326" spans="1:2" x14ac:dyDescent="0.2">
      <c r="A7326" s="135" t="s">
        <v>7441</v>
      </c>
      <c r="B7326" s="136"/>
    </row>
    <row r="7327" spans="1:2" x14ac:dyDescent="0.2">
      <c r="A7327" s="135" t="s">
        <v>7442</v>
      </c>
      <c r="B7327" s="136">
        <v>210</v>
      </c>
    </row>
    <row r="7328" spans="1:2" x14ac:dyDescent="0.2">
      <c r="A7328" s="135" t="s">
        <v>7443</v>
      </c>
      <c r="B7328" s="136">
        <v>216</v>
      </c>
    </row>
    <row r="7329" spans="1:2" x14ac:dyDescent="0.2">
      <c r="A7329" s="135" t="s">
        <v>7444</v>
      </c>
      <c r="B7329" s="136">
        <v>212</v>
      </c>
    </row>
    <row r="7330" spans="1:2" x14ac:dyDescent="0.2">
      <c r="A7330" s="135" t="s">
        <v>7445</v>
      </c>
      <c r="B7330" s="136">
        <v>215</v>
      </c>
    </row>
    <row r="7331" spans="1:2" x14ac:dyDescent="0.2">
      <c r="A7331" s="135" t="s">
        <v>7446</v>
      </c>
      <c r="B7331" s="136">
        <v>214</v>
      </c>
    </row>
    <row r="7332" spans="1:2" x14ac:dyDescent="0.2">
      <c r="A7332" s="135" t="s">
        <v>7447</v>
      </c>
      <c r="B7332" s="136"/>
    </row>
    <row r="7333" spans="1:2" x14ac:dyDescent="0.2">
      <c r="A7333" s="135" t="s">
        <v>7448</v>
      </c>
      <c r="B7333" s="136"/>
    </row>
    <row r="7334" spans="1:2" x14ac:dyDescent="0.2">
      <c r="A7334" s="135" t="s">
        <v>7449</v>
      </c>
      <c r="B7334" s="136"/>
    </row>
    <row r="7335" spans="1:2" x14ac:dyDescent="0.2">
      <c r="A7335" s="135" t="s">
        <v>7450</v>
      </c>
      <c r="B7335" s="136">
        <v>216</v>
      </c>
    </row>
    <row r="7336" spans="1:2" x14ac:dyDescent="0.2">
      <c r="A7336" s="135" t="s">
        <v>7451</v>
      </c>
      <c r="B7336" s="136">
        <v>212</v>
      </c>
    </row>
    <row r="7337" spans="1:2" x14ac:dyDescent="0.2">
      <c r="A7337" s="135" t="s">
        <v>7452</v>
      </c>
      <c r="B7337" s="136">
        <v>206</v>
      </c>
    </row>
    <row r="7338" spans="1:2" x14ac:dyDescent="0.2">
      <c r="A7338" s="135" t="s">
        <v>7453</v>
      </c>
      <c r="B7338" s="136">
        <v>208</v>
      </c>
    </row>
    <row r="7339" spans="1:2" x14ac:dyDescent="0.2">
      <c r="A7339" s="135" t="s">
        <v>7454</v>
      </c>
      <c r="B7339" s="136"/>
    </row>
    <row r="7340" spans="1:2" x14ac:dyDescent="0.2">
      <c r="A7340" s="135" t="s">
        <v>7455</v>
      </c>
      <c r="B7340" s="136"/>
    </row>
    <row r="7341" spans="1:2" x14ac:dyDescent="0.2">
      <c r="A7341" s="135" t="s">
        <v>7456</v>
      </c>
      <c r="B7341" s="136">
        <v>208</v>
      </c>
    </row>
    <row r="7342" spans="1:2" x14ac:dyDescent="0.2">
      <c r="A7342" s="135" t="s">
        <v>7457</v>
      </c>
      <c r="B7342" s="136">
        <v>207</v>
      </c>
    </row>
    <row r="7343" spans="1:2" x14ac:dyDescent="0.2">
      <c r="A7343" s="135" t="s">
        <v>7458</v>
      </c>
      <c r="B7343" s="136">
        <v>210</v>
      </c>
    </row>
    <row r="7344" spans="1:2" x14ac:dyDescent="0.2">
      <c r="A7344" s="135" t="s">
        <v>7459</v>
      </c>
      <c r="B7344" s="136">
        <v>207</v>
      </c>
    </row>
    <row r="7345" spans="1:2" x14ac:dyDescent="0.2">
      <c r="A7345" s="135" t="s">
        <v>7460</v>
      </c>
      <c r="B7345" s="136">
        <v>198</v>
      </c>
    </row>
    <row r="7346" spans="1:2" x14ac:dyDescent="0.2">
      <c r="A7346" s="135" t="s">
        <v>7461</v>
      </c>
      <c r="B7346" s="136"/>
    </row>
    <row r="7347" spans="1:2" x14ac:dyDescent="0.2">
      <c r="A7347" s="135" t="s">
        <v>7462</v>
      </c>
      <c r="B7347" s="136"/>
    </row>
    <row r="7348" spans="1:2" x14ac:dyDescent="0.2">
      <c r="A7348" s="135" t="s">
        <v>7463</v>
      </c>
      <c r="B7348" s="136">
        <v>197</v>
      </c>
    </row>
    <row r="7349" spans="1:2" x14ac:dyDescent="0.2">
      <c r="A7349" s="135" t="s">
        <v>7464</v>
      </c>
      <c r="B7349" s="136">
        <v>201</v>
      </c>
    </row>
    <row r="7350" spans="1:2" x14ac:dyDescent="0.2">
      <c r="A7350" s="135" t="s">
        <v>7465</v>
      </c>
      <c r="B7350" s="136">
        <v>212</v>
      </c>
    </row>
    <row r="7351" spans="1:2" x14ac:dyDescent="0.2">
      <c r="A7351" s="135" t="s">
        <v>7466</v>
      </c>
      <c r="B7351" s="136">
        <v>211</v>
      </c>
    </row>
    <row r="7352" spans="1:2" x14ac:dyDescent="0.2">
      <c r="A7352" s="135" t="s">
        <v>7467</v>
      </c>
      <c r="B7352" s="136">
        <v>204</v>
      </c>
    </row>
    <row r="7353" spans="1:2" x14ac:dyDescent="0.2">
      <c r="A7353" s="135" t="s">
        <v>7468</v>
      </c>
      <c r="B7353" s="136"/>
    </row>
    <row r="7354" spans="1:2" x14ac:dyDescent="0.2">
      <c r="A7354" s="135" t="s">
        <v>7469</v>
      </c>
      <c r="B7354" s="136"/>
    </row>
    <row r="7355" spans="1:2" x14ac:dyDescent="0.2">
      <c r="A7355" s="135" t="s">
        <v>7470</v>
      </c>
      <c r="B7355" s="136">
        <v>208</v>
      </c>
    </row>
    <row r="7356" spans="1:2" x14ac:dyDescent="0.2">
      <c r="A7356" s="135" t="s">
        <v>7471</v>
      </c>
      <c r="B7356" s="136">
        <v>207</v>
      </c>
    </row>
    <row r="7357" spans="1:2" x14ac:dyDescent="0.2">
      <c r="A7357" s="135" t="s">
        <v>7472</v>
      </c>
      <c r="B7357" s="136">
        <v>206</v>
      </c>
    </row>
    <row r="7358" spans="1:2" x14ac:dyDescent="0.2">
      <c r="A7358" s="135" t="s">
        <v>7473</v>
      </c>
      <c r="B7358" s="136">
        <v>208</v>
      </c>
    </row>
    <row r="7359" spans="1:2" x14ac:dyDescent="0.2">
      <c r="A7359" s="135" t="s">
        <v>7474</v>
      </c>
      <c r="B7359" s="136">
        <v>209</v>
      </c>
    </row>
    <row r="7360" spans="1:2" x14ac:dyDescent="0.2">
      <c r="A7360" s="135" t="s">
        <v>7475</v>
      </c>
      <c r="B7360" s="136"/>
    </row>
    <row r="7361" spans="1:2" x14ac:dyDescent="0.2">
      <c r="A7361" s="135" t="s">
        <v>7476</v>
      </c>
      <c r="B7361" s="136"/>
    </row>
    <row r="7362" spans="1:2" x14ac:dyDescent="0.2">
      <c r="A7362" s="135" t="s">
        <v>7477</v>
      </c>
      <c r="B7362" s="136">
        <v>208</v>
      </c>
    </row>
    <row r="7363" spans="1:2" x14ac:dyDescent="0.2">
      <c r="A7363" s="135" t="s">
        <v>7478</v>
      </c>
      <c r="B7363" s="136">
        <v>207</v>
      </c>
    </row>
    <row r="7364" spans="1:2" x14ac:dyDescent="0.2">
      <c r="A7364" s="135" t="s">
        <v>7479</v>
      </c>
      <c r="B7364" s="136">
        <v>203</v>
      </c>
    </row>
    <row r="7365" spans="1:2" x14ac:dyDescent="0.2">
      <c r="A7365" s="135" t="s">
        <v>7480</v>
      </c>
      <c r="B7365" s="136">
        <v>203</v>
      </c>
    </row>
    <row r="7366" spans="1:2" x14ac:dyDescent="0.2">
      <c r="A7366" s="135" t="s">
        <v>7481</v>
      </c>
      <c r="B7366" s="136">
        <v>205</v>
      </c>
    </row>
    <row r="7367" spans="1:2" x14ac:dyDescent="0.2">
      <c r="A7367" s="135" t="s">
        <v>7482</v>
      </c>
      <c r="B7367" s="136"/>
    </row>
    <row r="7368" spans="1:2" x14ac:dyDescent="0.2">
      <c r="A7368" s="135" t="s">
        <v>7483</v>
      </c>
      <c r="B7368" s="136"/>
    </row>
    <row r="7369" spans="1:2" x14ac:dyDescent="0.2">
      <c r="A7369" s="135" t="s">
        <v>7484</v>
      </c>
      <c r="B7369" s="136">
        <v>208</v>
      </c>
    </row>
    <row r="7370" spans="1:2" x14ac:dyDescent="0.2">
      <c r="A7370" s="135" t="s">
        <v>7485</v>
      </c>
      <c r="B7370" s="136">
        <v>206</v>
      </c>
    </row>
    <row r="7371" spans="1:2" x14ac:dyDescent="0.2">
      <c r="A7371" s="135" t="s">
        <v>7486</v>
      </c>
      <c r="B7371" s="136">
        <v>207</v>
      </c>
    </row>
    <row r="7372" spans="1:2" x14ac:dyDescent="0.2">
      <c r="A7372" s="135" t="s">
        <v>7487</v>
      </c>
      <c r="B7372" s="136">
        <v>206</v>
      </c>
    </row>
    <row r="7373" spans="1:2" x14ac:dyDescent="0.2">
      <c r="A7373" s="135" t="s">
        <v>7488</v>
      </c>
      <c r="B7373" s="136"/>
    </row>
    <row r="7374" spans="1:2" x14ac:dyDescent="0.2">
      <c r="A7374" s="135" t="s">
        <v>7489</v>
      </c>
      <c r="B7374" s="136"/>
    </row>
    <row r="7375" spans="1:2" x14ac:dyDescent="0.2">
      <c r="A7375" s="135" t="s">
        <v>7490</v>
      </c>
      <c r="B7375" s="136"/>
    </row>
    <row r="7376" spans="1:2" x14ac:dyDescent="0.2">
      <c r="A7376" s="135" t="s">
        <v>7491</v>
      </c>
      <c r="B7376" s="136">
        <v>206</v>
      </c>
    </row>
    <row r="7377" spans="1:2" x14ac:dyDescent="0.2">
      <c r="A7377" s="135" t="s">
        <v>7492</v>
      </c>
      <c r="B7377" s="136">
        <v>208</v>
      </c>
    </row>
    <row r="7378" spans="1:2" x14ac:dyDescent="0.2">
      <c r="A7378" s="135" t="s">
        <v>7493</v>
      </c>
      <c r="B7378" s="136">
        <v>212</v>
      </c>
    </row>
    <row r="7379" spans="1:2" x14ac:dyDescent="0.2">
      <c r="A7379" s="135" t="s">
        <v>7494</v>
      </c>
      <c r="B7379" s="136">
        <v>214</v>
      </c>
    </row>
    <row r="7380" spans="1:2" x14ac:dyDescent="0.2">
      <c r="A7380" s="135" t="s">
        <v>7495</v>
      </c>
      <c r="B7380" s="136">
        <v>215</v>
      </c>
    </row>
    <row r="7381" spans="1:2" x14ac:dyDescent="0.2">
      <c r="A7381" s="135" t="s">
        <v>7496</v>
      </c>
      <c r="B7381" s="136"/>
    </row>
    <row r="7382" spans="1:2" x14ac:dyDescent="0.2">
      <c r="A7382" s="135" t="s">
        <v>7497</v>
      </c>
      <c r="B7382" s="136"/>
    </row>
    <row r="7383" spans="1:2" x14ac:dyDescent="0.2">
      <c r="A7383" s="135" t="s">
        <v>7498</v>
      </c>
      <c r="B7383" s="136">
        <v>213</v>
      </c>
    </row>
    <row r="7384" spans="1:2" x14ac:dyDescent="0.2">
      <c r="A7384" s="135" t="s">
        <v>7499</v>
      </c>
      <c r="B7384" s="136">
        <v>214</v>
      </c>
    </row>
    <row r="7385" spans="1:2" x14ac:dyDescent="0.2">
      <c r="A7385" s="135" t="s">
        <v>7500</v>
      </c>
      <c r="B7385" s="136">
        <v>214</v>
      </c>
    </row>
    <row r="7386" spans="1:2" x14ac:dyDescent="0.2">
      <c r="A7386" s="135" t="s">
        <v>7501</v>
      </c>
      <c r="B7386" s="136">
        <v>219</v>
      </c>
    </row>
    <row r="7387" spans="1:2" x14ac:dyDescent="0.2">
      <c r="A7387" s="135" t="s">
        <v>7502</v>
      </c>
      <c r="B7387" s="136">
        <v>209</v>
      </c>
    </row>
    <row r="7388" spans="1:2" x14ac:dyDescent="0.2">
      <c r="A7388" s="135" t="s">
        <v>7503</v>
      </c>
      <c r="B7388" s="136"/>
    </row>
    <row r="7389" spans="1:2" x14ac:dyDescent="0.2">
      <c r="A7389" s="135" t="s">
        <v>7504</v>
      </c>
      <c r="B7389" s="136"/>
    </row>
    <row r="7390" spans="1:2" x14ac:dyDescent="0.2">
      <c r="A7390" s="135" t="s">
        <v>7505</v>
      </c>
      <c r="B7390" s="136">
        <v>208</v>
      </c>
    </row>
    <row r="7391" spans="1:2" x14ac:dyDescent="0.2">
      <c r="A7391" s="135" t="s">
        <v>7506</v>
      </c>
      <c r="B7391" s="136">
        <v>207</v>
      </c>
    </row>
    <row r="7392" spans="1:2" x14ac:dyDescent="0.2">
      <c r="A7392" s="135" t="s">
        <v>7507</v>
      </c>
      <c r="B7392" s="136">
        <v>203</v>
      </c>
    </row>
    <row r="7393" spans="1:2" x14ac:dyDescent="0.2">
      <c r="A7393" s="135" t="s">
        <v>7508</v>
      </c>
      <c r="B7393" s="136">
        <v>203</v>
      </c>
    </row>
    <row r="7394" spans="1:2" x14ac:dyDescent="0.2">
      <c r="A7394" s="135" t="s">
        <v>7509</v>
      </c>
      <c r="B7394" s="136">
        <v>209</v>
      </c>
    </row>
    <row r="7395" spans="1:2" x14ac:dyDescent="0.2">
      <c r="A7395" s="135" t="s">
        <v>7510</v>
      </c>
      <c r="B7395" s="136"/>
    </row>
    <row r="7396" spans="1:2" x14ac:dyDescent="0.2">
      <c r="A7396" s="135" t="s">
        <v>7511</v>
      </c>
      <c r="B7396" s="136"/>
    </row>
    <row r="7397" spans="1:2" x14ac:dyDescent="0.2">
      <c r="A7397" s="135" t="s">
        <v>7512</v>
      </c>
      <c r="B7397" s="136">
        <v>210</v>
      </c>
    </row>
    <row r="7398" spans="1:2" x14ac:dyDescent="0.2">
      <c r="A7398" s="135" t="s">
        <v>7513</v>
      </c>
      <c r="B7398" s="136">
        <v>215</v>
      </c>
    </row>
    <row r="7399" spans="1:2" x14ac:dyDescent="0.2">
      <c r="A7399" s="135" t="s">
        <v>7514</v>
      </c>
      <c r="B7399" s="136">
        <v>206</v>
      </c>
    </row>
    <row r="7400" spans="1:2" x14ac:dyDescent="0.2">
      <c r="A7400" s="135" t="s">
        <v>7515</v>
      </c>
      <c r="B7400" s="136">
        <v>212</v>
      </c>
    </row>
    <row r="7401" spans="1:2" x14ac:dyDescent="0.2">
      <c r="A7401" s="135" t="s">
        <v>7516</v>
      </c>
      <c r="B7401" s="136">
        <v>225</v>
      </c>
    </row>
    <row r="7402" spans="1:2" x14ac:dyDescent="0.2">
      <c r="A7402" s="135" t="s">
        <v>7517</v>
      </c>
      <c r="B7402" s="136"/>
    </row>
    <row r="7403" spans="1:2" x14ac:dyDescent="0.2">
      <c r="A7403" s="135" t="s">
        <v>7518</v>
      </c>
      <c r="B7403" s="136"/>
    </row>
    <row r="7404" spans="1:2" x14ac:dyDescent="0.2">
      <c r="A7404" s="135" t="s">
        <v>7519</v>
      </c>
      <c r="B7404" s="136">
        <v>224</v>
      </c>
    </row>
    <row r="7405" spans="1:2" x14ac:dyDescent="0.2">
      <c r="A7405" s="135" t="s">
        <v>7520</v>
      </c>
      <c r="B7405" s="136">
        <v>231</v>
      </c>
    </row>
    <row r="7406" spans="1:2" x14ac:dyDescent="0.2">
      <c r="A7406" s="135" t="s">
        <v>7521</v>
      </c>
      <c r="B7406" s="136">
        <v>230</v>
      </c>
    </row>
    <row r="7407" spans="1:2" x14ac:dyDescent="0.2">
      <c r="A7407" s="135" t="s">
        <v>7522</v>
      </c>
      <c r="B7407" s="136">
        <v>234</v>
      </c>
    </row>
    <row r="7408" spans="1:2" x14ac:dyDescent="0.2">
      <c r="A7408" s="135" t="s">
        <v>7523</v>
      </c>
      <c r="B7408" s="136">
        <v>233</v>
      </c>
    </row>
    <row r="7409" spans="1:2" x14ac:dyDescent="0.2">
      <c r="A7409" s="135" t="s">
        <v>7524</v>
      </c>
      <c r="B7409" s="136"/>
    </row>
    <row r="7410" spans="1:2" x14ac:dyDescent="0.2">
      <c r="A7410" s="135" t="s">
        <v>7525</v>
      </c>
      <c r="B7410" s="136"/>
    </row>
    <row r="7411" spans="1:2" x14ac:dyDescent="0.2">
      <c r="A7411" s="135" t="s">
        <v>7526</v>
      </c>
      <c r="B7411" s="136">
        <v>231</v>
      </c>
    </row>
    <row r="7412" spans="1:2" x14ac:dyDescent="0.2">
      <c r="A7412" s="135" t="s">
        <v>7527</v>
      </c>
      <c r="B7412" s="136">
        <v>228</v>
      </c>
    </row>
    <row r="7413" spans="1:2" x14ac:dyDescent="0.2">
      <c r="A7413" s="135" t="s">
        <v>7528</v>
      </c>
      <c r="B7413" s="136">
        <v>227</v>
      </c>
    </row>
    <row r="7414" spans="1:2" x14ac:dyDescent="0.2">
      <c r="A7414" s="135" t="s">
        <v>7529</v>
      </c>
      <c r="B7414" s="136">
        <v>221</v>
      </c>
    </row>
    <row r="7415" spans="1:2" x14ac:dyDescent="0.2">
      <c r="A7415" s="135" t="s">
        <v>7530</v>
      </c>
      <c r="B7415" s="136">
        <v>222</v>
      </c>
    </row>
    <row r="7416" spans="1:2" x14ac:dyDescent="0.2">
      <c r="A7416" s="135" t="s">
        <v>7531</v>
      </c>
      <c r="B7416" s="136"/>
    </row>
    <row r="7417" spans="1:2" x14ac:dyDescent="0.2">
      <c r="A7417" s="135" t="s">
        <v>7532</v>
      </c>
      <c r="B7417" s="136"/>
    </row>
    <row r="7418" spans="1:2" x14ac:dyDescent="0.2">
      <c r="A7418" s="135" t="s">
        <v>7533</v>
      </c>
      <c r="B7418" s="136">
        <v>218</v>
      </c>
    </row>
    <row r="7419" spans="1:2" x14ac:dyDescent="0.2">
      <c r="A7419" s="135" t="s">
        <v>7534</v>
      </c>
      <c r="B7419" s="136">
        <v>215</v>
      </c>
    </row>
    <row r="7420" spans="1:2" x14ac:dyDescent="0.2">
      <c r="A7420" s="135" t="s">
        <v>7535</v>
      </c>
      <c r="B7420" s="136">
        <v>213</v>
      </c>
    </row>
    <row r="7421" spans="1:2" x14ac:dyDescent="0.2">
      <c r="A7421" s="135" t="s">
        <v>7536</v>
      </c>
      <c r="B7421" s="136">
        <v>211</v>
      </c>
    </row>
    <row r="7422" spans="1:2" x14ac:dyDescent="0.2">
      <c r="A7422" s="135" t="s">
        <v>7537</v>
      </c>
      <c r="B7422" s="136">
        <v>212</v>
      </c>
    </row>
    <row r="7423" spans="1:2" x14ac:dyDescent="0.2">
      <c r="A7423" s="135" t="s">
        <v>7538</v>
      </c>
      <c r="B7423" s="136"/>
    </row>
    <row r="7424" spans="1:2" x14ac:dyDescent="0.2">
      <c r="A7424" s="135" t="s">
        <v>7539</v>
      </c>
      <c r="B7424" s="136"/>
    </row>
    <row r="7425" spans="1:2" x14ac:dyDescent="0.2">
      <c r="A7425" s="135" t="s">
        <v>7540</v>
      </c>
      <c r="B7425" s="136">
        <v>212</v>
      </c>
    </row>
    <row r="7426" spans="1:2" x14ac:dyDescent="0.2">
      <c r="A7426" s="135" t="s">
        <v>7541</v>
      </c>
      <c r="B7426" s="136">
        <v>209</v>
      </c>
    </row>
    <row r="7427" spans="1:2" x14ac:dyDescent="0.2">
      <c r="A7427" s="135" t="s">
        <v>7542</v>
      </c>
      <c r="B7427" s="136">
        <v>205</v>
      </c>
    </row>
    <row r="7428" spans="1:2" x14ac:dyDescent="0.2">
      <c r="A7428" s="135" t="s">
        <v>7543</v>
      </c>
      <c r="B7428" s="136">
        <v>206</v>
      </c>
    </row>
    <row r="7429" spans="1:2" x14ac:dyDescent="0.2">
      <c r="A7429" s="135" t="s">
        <v>7544</v>
      </c>
      <c r="B7429" s="136">
        <v>205</v>
      </c>
    </row>
    <row r="7430" spans="1:2" x14ac:dyDescent="0.2">
      <c r="A7430" s="135" t="s">
        <v>7545</v>
      </c>
      <c r="B7430" s="136"/>
    </row>
    <row r="7431" spans="1:2" x14ac:dyDescent="0.2">
      <c r="A7431" s="135" t="s">
        <v>7546</v>
      </c>
      <c r="B7431" s="136"/>
    </row>
    <row r="7432" spans="1:2" x14ac:dyDescent="0.2">
      <c r="A7432" s="135" t="s">
        <v>7547</v>
      </c>
      <c r="B7432" s="136"/>
    </row>
    <row r="7433" spans="1:2" x14ac:dyDescent="0.2">
      <c r="A7433" s="135" t="s">
        <v>7548</v>
      </c>
      <c r="B7433" s="136">
        <v>203</v>
      </c>
    </row>
    <row r="7434" spans="1:2" x14ac:dyDescent="0.2">
      <c r="A7434" s="135" t="s">
        <v>7549</v>
      </c>
      <c r="B7434" s="136">
        <v>201</v>
      </c>
    </row>
    <row r="7435" spans="1:2" x14ac:dyDescent="0.2">
      <c r="A7435" s="135" t="s">
        <v>7550</v>
      </c>
      <c r="B7435" s="136">
        <v>203</v>
      </c>
    </row>
    <row r="7436" spans="1:2" x14ac:dyDescent="0.2">
      <c r="A7436" s="135" t="s">
        <v>7551</v>
      </c>
      <c r="B7436" s="136">
        <v>200</v>
      </c>
    </row>
    <row r="7437" spans="1:2" x14ac:dyDescent="0.2">
      <c r="A7437" s="135" t="s">
        <v>7552</v>
      </c>
      <c r="B7437" s="136"/>
    </row>
    <row r="7438" spans="1:2" x14ac:dyDescent="0.2">
      <c r="A7438" s="135" t="s">
        <v>7553</v>
      </c>
      <c r="B7438" s="136"/>
    </row>
    <row r="7439" spans="1:2" x14ac:dyDescent="0.2">
      <c r="A7439" s="135" t="s">
        <v>7554</v>
      </c>
      <c r="B7439" s="136">
        <v>200</v>
      </c>
    </row>
    <row r="7440" spans="1:2" x14ac:dyDescent="0.2">
      <c r="A7440" s="135" t="s">
        <v>7555</v>
      </c>
      <c r="B7440" s="136">
        <v>210</v>
      </c>
    </row>
    <row r="7441" spans="1:2" x14ac:dyDescent="0.2">
      <c r="A7441" s="135" t="s">
        <v>7556</v>
      </c>
      <c r="B7441" s="136">
        <v>208</v>
      </c>
    </row>
    <row r="7442" spans="1:2" x14ac:dyDescent="0.2">
      <c r="A7442" s="135" t="s">
        <v>7557</v>
      </c>
      <c r="B7442" s="136">
        <v>209</v>
      </c>
    </row>
    <row r="7443" spans="1:2" x14ac:dyDescent="0.2">
      <c r="A7443" s="135" t="s">
        <v>7558</v>
      </c>
      <c r="B7443" s="136">
        <v>214</v>
      </c>
    </row>
    <row r="7444" spans="1:2" x14ac:dyDescent="0.2">
      <c r="A7444" s="135" t="s">
        <v>7559</v>
      </c>
      <c r="B7444" s="136"/>
    </row>
    <row r="7445" spans="1:2" x14ac:dyDescent="0.2">
      <c r="A7445" s="135" t="s">
        <v>7560</v>
      </c>
      <c r="B7445" s="136"/>
    </row>
    <row r="7446" spans="1:2" x14ac:dyDescent="0.2">
      <c r="A7446" s="135" t="s">
        <v>7561</v>
      </c>
      <c r="B7446" s="136">
        <v>219</v>
      </c>
    </row>
    <row r="7447" spans="1:2" x14ac:dyDescent="0.2">
      <c r="A7447" s="135" t="s">
        <v>7562</v>
      </c>
      <c r="B7447" s="136">
        <v>218</v>
      </c>
    </row>
    <row r="7448" spans="1:2" x14ac:dyDescent="0.2">
      <c r="A7448" s="135" t="s">
        <v>7563</v>
      </c>
      <c r="B7448" s="136">
        <v>209</v>
      </c>
    </row>
    <row r="7449" spans="1:2" x14ac:dyDescent="0.2">
      <c r="A7449" s="135" t="s">
        <v>7564</v>
      </c>
      <c r="B7449" s="136">
        <v>210</v>
      </c>
    </row>
    <row r="7450" spans="1:2" x14ac:dyDescent="0.2">
      <c r="A7450" s="135" t="s">
        <v>7565</v>
      </c>
      <c r="B7450" s="136">
        <v>212</v>
      </c>
    </row>
    <row r="7451" spans="1:2" x14ac:dyDescent="0.2">
      <c r="A7451" s="135" t="s">
        <v>7566</v>
      </c>
      <c r="B7451" s="136"/>
    </row>
    <row r="7452" spans="1:2" x14ac:dyDescent="0.2">
      <c r="A7452" s="135" t="s">
        <v>7567</v>
      </c>
      <c r="B7452" s="136"/>
    </row>
    <row r="7453" spans="1:2" x14ac:dyDescent="0.2">
      <c r="A7453" s="135" t="s">
        <v>7568</v>
      </c>
      <c r="B7453" s="136">
        <v>219</v>
      </c>
    </row>
    <row r="7454" spans="1:2" x14ac:dyDescent="0.2">
      <c r="A7454" s="135" t="s">
        <v>7569</v>
      </c>
      <c r="B7454" s="136">
        <v>220</v>
      </c>
    </row>
    <row r="7455" spans="1:2" x14ac:dyDescent="0.2">
      <c r="A7455" s="135" t="s">
        <v>7570</v>
      </c>
      <c r="B7455" s="136">
        <v>218</v>
      </c>
    </row>
    <row r="7456" spans="1:2" x14ac:dyDescent="0.2">
      <c r="A7456" s="135" t="s">
        <v>7571</v>
      </c>
      <c r="B7456" s="136">
        <v>228</v>
      </c>
    </row>
    <row r="7457" spans="1:9" x14ac:dyDescent="0.2">
      <c r="A7457" s="135" t="s">
        <v>7572</v>
      </c>
      <c r="B7457" s="136">
        <v>230</v>
      </c>
    </row>
    <row r="7458" spans="1:9" x14ac:dyDescent="0.2">
      <c r="A7458" s="135" t="s">
        <v>7573</v>
      </c>
      <c r="B7458" s="136"/>
    </row>
    <row r="7459" spans="1:9" x14ac:dyDescent="0.2">
      <c r="A7459" s="135" t="s">
        <v>7574</v>
      </c>
      <c r="B7459" s="136"/>
    </row>
    <row r="7460" spans="1:9" x14ac:dyDescent="0.2">
      <c r="A7460" s="135" t="s">
        <v>7575</v>
      </c>
      <c r="B7460" s="136">
        <v>243</v>
      </c>
    </row>
    <row r="7461" spans="1:9" x14ac:dyDescent="0.2">
      <c r="A7461" s="135" t="s">
        <v>7576</v>
      </c>
      <c r="B7461" s="136">
        <v>239</v>
      </c>
    </row>
    <row r="7462" spans="1:9" x14ac:dyDescent="0.2">
      <c r="A7462" s="135" t="s">
        <v>7577</v>
      </c>
      <c r="B7462" s="136">
        <v>246</v>
      </c>
    </row>
    <row r="7463" spans="1:9" x14ac:dyDescent="0.2">
      <c r="A7463" s="135" t="s">
        <v>7578</v>
      </c>
      <c r="B7463" s="136">
        <v>240</v>
      </c>
    </row>
    <row r="7464" spans="1:9" x14ac:dyDescent="0.2">
      <c r="A7464" s="135" t="s">
        <v>7579</v>
      </c>
      <c r="B7464" s="136">
        <v>239</v>
      </c>
    </row>
    <row r="7465" spans="1:9" x14ac:dyDescent="0.2">
      <c r="A7465" s="135" t="s">
        <v>7580</v>
      </c>
      <c r="B7465" s="136"/>
      <c r="D7465" s="100"/>
      <c r="E7465" s="100"/>
      <c r="G7465" s="100"/>
      <c r="H7465" s="100"/>
    </row>
    <row r="7466" spans="1:9" x14ac:dyDescent="0.2">
      <c r="A7466" s="135" t="s">
        <v>7581</v>
      </c>
      <c r="B7466" s="136"/>
      <c r="D7466" s="100"/>
      <c r="E7466" s="100"/>
      <c r="G7466" s="100"/>
      <c r="H7466" s="100"/>
    </row>
    <row r="7467" spans="1:9" x14ac:dyDescent="0.2">
      <c r="A7467" s="135" t="s">
        <v>7582</v>
      </c>
      <c r="B7467" s="136">
        <v>237</v>
      </c>
      <c r="D7467" s="100"/>
      <c r="E7467" s="100"/>
      <c r="G7467" s="100"/>
      <c r="H7467" s="100"/>
    </row>
    <row r="7468" spans="1:9" ht="15" x14ac:dyDescent="0.25">
      <c r="A7468" s="137" t="s">
        <v>7583</v>
      </c>
      <c r="B7468" s="136">
        <v>240</v>
      </c>
      <c r="D7468" s="18"/>
      <c r="E7468" s="100"/>
      <c r="G7468" s="100"/>
      <c r="H7468" s="127"/>
      <c r="I7468" s="167"/>
    </row>
    <row r="7469" spans="1:9" x14ac:dyDescent="0.2">
      <c r="A7469" s="135" t="s">
        <v>7584</v>
      </c>
      <c r="B7469" s="136">
        <v>239</v>
      </c>
      <c r="D7469" s="100"/>
      <c r="E7469" s="100"/>
      <c r="G7469" s="100"/>
      <c r="H7469" s="100"/>
    </row>
    <row r="7470" spans="1:9" x14ac:dyDescent="0.2">
      <c r="A7470" s="135" t="s">
        <v>7585</v>
      </c>
      <c r="B7470" s="136">
        <v>232</v>
      </c>
      <c r="D7470" s="100"/>
      <c r="E7470" s="100"/>
      <c r="G7470" s="100"/>
      <c r="H7470" s="127"/>
      <c r="I7470" s="167"/>
    </row>
    <row r="7471" spans="1:9" x14ac:dyDescent="0.2">
      <c r="A7471" s="135" t="s">
        <v>7586</v>
      </c>
      <c r="B7471" s="136">
        <v>236</v>
      </c>
      <c r="D7471" s="100"/>
      <c r="E7471" s="100"/>
      <c r="G7471" s="100"/>
      <c r="H7471" s="100"/>
    </row>
    <row r="7472" spans="1:9" x14ac:dyDescent="0.2">
      <c r="A7472" s="135" t="s">
        <v>7587</v>
      </c>
      <c r="B7472" s="136"/>
      <c r="D7472" s="100"/>
      <c r="E7472" s="100"/>
      <c r="G7472" s="100"/>
      <c r="H7472" s="100"/>
    </row>
    <row r="7473" spans="1:8" x14ac:dyDescent="0.2">
      <c r="A7473" s="135" t="s">
        <v>7588</v>
      </c>
      <c r="B7473" s="136"/>
      <c r="D7473" s="100"/>
      <c r="E7473" s="100"/>
      <c r="G7473" s="100"/>
      <c r="H7473" s="100"/>
    </row>
    <row r="7474" spans="1:8" x14ac:dyDescent="0.2">
      <c r="A7474" s="135" t="s">
        <v>7589</v>
      </c>
      <c r="B7474" s="136"/>
      <c r="D7474" s="100"/>
      <c r="E7474" s="100"/>
      <c r="G7474" s="100"/>
      <c r="H7474" s="100"/>
    </row>
    <row r="7475" spans="1:8" x14ac:dyDescent="0.2">
      <c r="A7475" s="135" t="s">
        <v>7590</v>
      </c>
      <c r="B7475" s="136">
        <v>245</v>
      </c>
      <c r="D7475" s="100"/>
      <c r="E7475" s="100"/>
      <c r="G7475" s="100"/>
      <c r="H7475" s="100"/>
    </row>
    <row r="7476" spans="1:8" x14ac:dyDescent="0.2">
      <c r="A7476" s="135" t="s">
        <v>7591</v>
      </c>
      <c r="B7476" s="136">
        <v>244</v>
      </c>
      <c r="D7476" s="100"/>
      <c r="E7476" s="100"/>
      <c r="G7476" s="100"/>
      <c r="H7476" s="100"/>
    </row>
    <row r="7477" spans="1:8" x14ac:dyDescent="0.2">
      <c r="A7477" s="135" t="s">
        <v>7592</v>
      </c>
      <c r="B7477" s="136">
        <v>245</v>
      </c>
      <c r="D7477" s="100"/>
      <c r="E7477" s="100"/>
      <c r="G7477" s="100"/>
      <c r="H7477" s="100"/>
    </row>
    <row r="7478" spans="1:8" x14ac:dyDescent="0.2">
      <c r="A7478" s="135" t="s">
        <v>7593</v>
      </c>
      <c r="B7478" s="136">
        <v>239</v>
      </c>
    </row>
    <row r="7479" spans="1:8" x14ac:dyDescent="0.2">
      <c r="A7479" s="135" t="s">
        <v>7594</v>
      </c>
      <c r="B7479" s="136"/>
    </row>
    <row r="7480" spans="1:8" x14ac:dyDescent="0.2">
      <c r="A7480" s="135" t="s">
        <v>7595</v>
      </c>
      <c r="B7480" s="136"/>
    </row>
    <row r="7481" spans="1:8" x14ac:dyDescent="0.2">
      <c r="A7481" s="135" t="s">
        <v>7596</v>
      </c>
      <c r="B7481" s="136">
        <v>241</v>
      </c>
    </row>
    <row r="7482" spans="1:8" x14ac:dyDescent="0.2">
      <c r="A7482" s="135" t="s">
        <v>7597</v>
      </c>
      <c r="B7482" s="136">
        <v>244</v>
      </c>
    </row>
    <row r="7483" spans="1:8" x14ac:dyDescent="0.2">
      <c r="A7483" s="135" t="s">
        <v>7598</v>
      </c>
      <c r="B7483" s="136">
        <v>243</v>
      </c>
    </row>
    <row r="7484" spans="1:8" x14ac:dyDescent="0.2">
      <c r="A7484" s="135" t="s">
        <v>7599</v>
      </c>
      <c r="B7484" s="136">
        <v>243</v>
      </c>
    </row>
    <row r="7485" spans="1:8" x14ac:dyDescent="0.2">
      <c r="A7485" s="135" t="s">
        <v>7600</v>
      </c>
      <c r="B7485" s="136">
        <v>243</v>
      </c>
    </row>
    <row r="7486" spans="1:8" x14ac:dyDescent="0.2">
      <c r="A7486" s="135" t="s">
        <v>7601</v>
      </c>
      <c r="B7486" s="136"/>
    </row>
    <row r="7487" spans="1:8" x14ac:dyDescent="0.2">
      <c r="A7487" s="135" t="s">
        <v>7602</v>
      </c>
      <c r="B7487" s="136"/>
    </row>
    <row r="7488" spans="1:8" x14ac:dyDescent="0.2">
      <c r="A7488" s="135" t="s">
        <v>7603</v>
      </c>
      <c r="B7488" s="136">
        <v>245</v>
      </c>
    </row>
    <row r="7489" spans="1:2" x14ac:dyDescent="0.2">
      <c r="A7489" s="135" t="s">
        <v>7604</v>
      </c>
      <c r="B7489" s="136">
        <v>239</v>
      </c>
    </row>
    <row r="7490" spans="1:2" x14ac:dyDescent="0.2">
      <c r="A7490" s="135" t="s">
        <v>7605</v>
      </c>
      <c r="B7490" s="136">
        <v>236</v>
      </c>
    </row>
    <row r="7491" spans="1:2" x14ac:dyDescent="0.2">
      <c r="A7491" s="135" t="s">
        <v>7606</v>
      </c>
      <c r="B7491" s="136">
        <v>233</v>
      </c>
    </row>
    <row r="7492" spans="1:2" x14ac:dyDescent="0.2">
      <c r="A7492" s="135" t="s">
        <v>7607</v>
      </c>
      <c r="B7492" s="136">
        <v>233</v>
      </c>
    </row>
    <row r="7493" spans="1:2" x14ac:dyDescent="0.2">
      <c r="A7493" s="135" t="s">
        <v>7608</v>
      </c>
      <c r="B7493" s="136"/>
    </row>
    <row r="7494" spans="1:2" x14ac:dyDescent="0.2">
      <c r="A7494" s="135" t="s">
        <v>7609</v>
      </c>
      <c r="B7494" s="136"/>
    </row>
    <row r="7495" spans="1:2" x14ac:dyDescent="0.2">
      <c r="A7495" s="135" t="s">
        <v>7610</v>
      </c>
      <c r="B7495" s="136">
        <v>237</v>
      </c>
    </row>
    <row r="7496" spans="1:2" x14ac:dyDescent="0.2">
      <c r="A7496" s="135" t="s">
        <v>7611</v>
      </c>
      <c r="B7496" s="136">
        <v>244</v>
      </c>
    </row>
    <row r="7497" spans="1:2" x14ac:dyDescent="0.2">
      <c r="A7497" s="135" t="s">
        <v>7612</v>
      </c>
      <c r="B7497" s="136">
        <v>242</v>
      </c>
    </row>
    <row r="7498" spans="1:2" x14ac:dyDescent="0.2">
      <c r="A7498" s="135" t="s">
        <v>7613</v>
      </c>
      <c r="B7498" s="136">
        <v>243</v>
      </c>
    </row>
    <row r="7499" spans="1:2" x14ac:dyDescent="0.2">
      <c r="A7499" s="135" t="s">
        <v>7614</v>
      </c>
      <c r="B7499" s="136">
        <v>243</v>
      </c>
    </row>
    <row r="7500" spans="1:2" x14ac:dyDescent="0.2">
      <c r="A7500" s="135" t="s">
        <v>7615</v>
      </c>
      <c r="B7500" s="136"/>
    </row>
    <row r="7501" spans="1:2" x14ac:dyDescent="0.2">
      <c r="A7501" s="135" t="s">
        <v>7616</v>
      </c>
      <c r="B7501" s="136"/>
    </row>
    <row r="7502" spans="1:2" x14ac:dyDescent="0.2">
      <c r="A7502" s="135" t="s">
        <v>7617</v>
      </c>
      <c r="B7502" s="136">
        <v>249</v>
      </c>
    </row>
    <row r="7503" spans="1:2" x14ac:dyDescent="0.2">
      <c r="A7503" s="135" t="s">
        <v>7618</v>
      </c>
      <c r="B7503" s="136"/>
    </row>
    <row r="7504" spans="1:2" x14ac:dyDescent="0.2">
      <c r="A7504" s="135" t="s">
        <v>7619</v>
      </c>
      <c r="B7504" s="136">
        <v>249</v>
      </c>
    </row>
    <row r="7505" spans="1:2" x14ac:dyDescent="0.2">
      <c r="A7505" s="135" t="s">
        <v>7620</v>
      </c>
      <c r="B7505" s="136">
        <v>250</v>
      </c>
    </row>
    <row r="7506" spans="1:2" x14ac:dyDescent="0.2">
      <c r="A7506" s="135" t="s">
        <v>7621</v>
      </c>
      <c r="B7506" s="136">
        <v>263</v>
      </c>
    </row>
    <row r="7507" spans="1:2" x14ac:dyDescent="0.2">
      <c r="A7507" s="135" t="s">
        <v>7622</v>
      </c>
      <c r="B7507" s="136"/>
    </row>
    <row r="7508" spans="1:2" x14ac:dyDescent="0.2">
      <c r="A7508" s="135" t="s">
        <v>7623</v>
      </c>
      <c r="B7508" s="136"/>
    </row>
    <row r="7509" spans="1:2" x14ac:dyDescent="0.2">
      <c r="A7509" s="135" t="s">
        <v>7624</v>
      </c>
      <c r="B7509" s="136">
        <v>264</v>
      </c>
    </row>
    <row r="7510" spans="1:2" x14ac:dyDescent="0.2">
      <c r="A7510" s="135" t="s">
        <v>7625</v>
      </c>
      <c r="B7510" s="136">
        <v>264</v>
      </c>
    </row>
    <row r="7511" spans="1:2" x14ac:dyDescent="0.2">
      <c r="A7511" s="135" t="s">
        <v>7626</v>
      </c>
      <c r="B7511" s="136">
        <v>255</v>
      </c>
    </row>
    <row r="7512" spans="1:2" x14ac:dyDescent="0.2">
      <c r="A7512" s="135" t="s">
        <v>7627</v>
      </c>
      <c r="B7512" s="136">
        <v>252</v>
      </c>
    </row>
    <row r="7513" spans="1:2" x14ac:dyDescent="0.2">
      <c r="A7513" s="135" t="s">
        <v>7628</v>
      </c>
      <c r="B7513" s="136">
        <v>237</v>
      </c>
    </row>
    <row r="7514" spans="1:2" x14ac:dyDescent="0.2">
      <c r="A7514" s="135" t="s">
        <v>7629</v>
      </c>
      <c r="B7514" s="136"/>
    </row>
    <row r="7515" spans="1:2" x14ac:dyDescent="0.2">
      <c r="A7515" s="135" t="s">
        <v>7630</v>
      </c>
      <c r="B7515" s="136"/>
    </row>
    <row r="7516" spans="1:2" x14ac:dyDescent="0.2">
      <c r="A7516" s="135" t="s">
        <v>7631</v>
      </c>
      <c r="B7516" s="136">
        <v>241</v>
      </c>
    </row>
    <row r="7517" spans="1:2" x14ac:dyDescent="0.2">
      <c r="A7517" s="135" t="s">
        <v>7632</v>
      </c>
      <c r="B7517" s="136">
        <v>245</v>
      </c>
    </row>
    <row r="7518" spans="1:2" x14ac:dyDescent="0.2">
      <c r="A7518" s="135" t="s">
        <v>7633</v>
      </c>
      <c r="B7518" s="136">
        <v>238</v>
      </c>
    </row>
    <row r="7519" spans="1:2" x14ac:dyDescent="0.2">
      <c r="A7519" s="135" t="s">
        <v>7634</v>
      </c>
      <c r="B7519" s="136"/>
    </row>
    <row r="7520" spans="1:2" x14ac:dyDescent="0.2">
      <c r="A7520" s="135" t="s">
        <v>7635</v>
      </c>
      <c r="B7520" s="136"/>
    </row>
    <row r="7521" spans="1:2" x14ac:dyDescent="0.2">
      <c r="A7521" s="135" t="s">
        <v>7636</v>
      </c>
      <c r="B7521" s="136"/>
    </row>
    <row r="7522" spans="1:2" x14ac:dyDescent="0.2">
      <c r="A7522" s="135" t="s">
        <v>7637</v>
      </c>
      <c r="B7522" s="136"/>
    </row>
    <row r="7523" spans="1:2" x14ac:dyDescent="0.2">
      <c r="A7523" s="135" t="s">
        <v>7638</v>
      </c>
      <c r="B7523" s="136">
        <v>244</v>
      </c>
    </row>
    <row r="7524" spans="1:2" x14ac:dyDescent="0.2">
      <c r="A7524" s="135" t="s">
        <v>7639</v>
      </c>
      <c r="B7524" s="136">
        <v>238</v>
      </c>
    </row>
    <row r="7525" spans="1:2" x14ac:dyDescent="0.2">
      <c r="A7525" s="135" t="s">
        <v>7640</v>
      </c>
      <c r="B7525" s="136">
        <v>233</v>
      </c>
    </row>
    <row r="7526" spans="1:2" x14ac:dyDescent="0.2">
      <c r="A7526" s="135" t="s">
        <v>7641</v>
      </c>
      <c r="B7526" s="136">
        <v>238</v>
      </c>
    </row>
    <row r="7527" spans="1:2" x14ac:dyDescent="0.2">
      <c r="A7527" s="135" t="s">
        <v>7642</v>
      </c>
      <c r="B7527" s="136">
        <v>243</v>
      </c>
    </row>
    <row r="7528" spans="1:2" x14ac:dyDescent="0.2">
      <c r="A7528" s="135" t="s">
        <v>7643</v>
      </c>
      <c r="B7528" s="136"/>
    </row>
    <row r="7529" spans="1:2" x14ac:dyDescent="0.2">
      <c r="A7529" s="135" t="s">
        <v>7644</v>
      </c>
      <c r="B7529" s="136"/>
    </row>
    <row r="7530" spans="1:2" x14ac:dyDescent="0.2">
      <c r="A7530" s="135" t="s">
        <v>7645</v>
      </c>
      <c r="B7530" s="136">
        <v>255</v>
      </c>
    </row>
    <row r="7531" spans="1:2" x14ac:dyDescent="0.2">
      <c r="A7531" s="135" t="s">
        <v>7646</v>
      </c>
      <c r="B7531" s="136">
        <v>266</v>
      </c>
    </row>
    <row r="7532" spans="1:2" x14ac:dyDescent="0.2">
      <c r="A7532" s="135" t="s">
        <v>7647</v>
      </c>
      <c r="B7532" s="136">
        <v>280</v>
      </c>
    </row>
    <row r="7533" spans="1:2" x14ac:dyDescent="0.2">
      <c r="A7533" s="135" t="s">
        <v>7648</v>
      </c>
      <c r="B7533" s="136">
        <v>273</v>
      </c>
    </row>
    <row r="7534" spans="1:2" x14ac:dyDescent="0.2">
      <c r="A7534" s="135" t="s">
        <v>7649</v>
      </c>
      <c r="B7534" s="136">
        <v>301</v>
      </c>
    </row>
    <row r="7535" spans="1:2" x14ac:dyDescent="0.2">
      <c r="A7535" s="135" t="s">
        <v>7650</v>
      </c>
      <c r="B7535" s="136"/>
    </row>
    <row r="7536" spans="1:2" x14ac:dyDescent="0.2">
      <c r="A7536" s="135" t="s">
        <v>7651</v>
      </c>
      <c r="B7536" s="136"/>
    </row>
    <row r="7537" spans="1:2" x14ac:dyDescent="0.2">
      <c r="A7537" s="135" t="s">
        <v>7652</v>
      </c>
      <c r="B7537" s="136">
        <v>312</v>
      </c>
    </row>
    <row r="7538" spans="1:2" x14ac:dyDescent="0.2">
      <c r="A7538" s="135" t="s">
        <v>7653</v>
      </c>
      <c r="B7538" s="136">
        <v>318</v>
      </c>
    </row>
    <row r="7539" spans="1:2" x14ac:dyDescent="0.2">
      <c r="A7539" s="135" t="s">
        <v>7654</v>
      </c>
      <c r="B7539" s="136">
        <v>284</v>
      </c>
    </row>
    <row r="7540" spans="1:2" x14ac:dyDescent="0.2">
      <c r="A7540" s="135" t="s">
        <v>7655</v>
      </c>
      <c r="B7540" s="136">
        <v>283</v>
      </c>
    </row>
    <row r="7541" spans="1:2" x14ac:dyDescent="0.2">
      <c r="A7541" s="135" t="s">
        <v>7656</v>
      </c>
      <c r="B7541" s="136">
        <v>266</v>
      </c>
    </row>
    <row r="7542" spans="1:2" x14ac:dyDescent="0.2">
      <c r="A7542" s="135" t="s">
        <v>7657</v>
      </c>
      <c r="B7542" s="136"/>
    </row>
    <row r="7543" spans="1:2" x14ac:dyDescent="0.2">
      <c r="A7543" s="135" t="s">
        <v>7658</v>
      </c>
      <c r="B7543" s="136"/>
    </row>
    <row r="7544" spans="1:2" x14ac:dyDescent="0.2">
      <c r="A7544" s="135" t="s">
        <v>7659</v>
      </c>
      <c r="B7544" s="136"/>
    </row>
    <row r="7545" spans="1:2" x14ac:dyDescent="0.2">
      <c r="A7545" s="135" t="s">
        <v>7660</v>
      </c>
      <c r="B7545" s="136">
        <v>250</v>
      </c>
    </row>
    <row r="7546" spans="1:2" x14ac:dyDescent="0.2">
      <c r="A7546" s="135" t="s">
        <v>7661</v>
      </c>
      <c r="B7546" s="136">
        <v>254</v>
      </c>
    </row>
    <row r="7547" spans="1:2" x14ac:dyDescent="0.2">
      <c r="A7547" s="135" t="s">
        <v>7662</v>
      </c>
      <c r="B7547" s="136"/>
    </row>
    <row r="7548" spans="1:2" x14ac:dyDescent="0.2">
      <c r="A7548" s="135" t="s">
        <v>7663</v>
      </c>
      <c r="B7548" s="136">
        <v>256</v>
      </c>
    </row>
    <row r="7549" spans="1:2" x14ac:dyDescent="0.2">
      <c r="A7549" s="135" t="s">
        <v>7664</v>
      </c>
      <c r="B7549" s="136"/>
    </row>
    <row r="7550" spans="1:2" x14ac:dyDescent="0.2">
      <c r="A7550" s="135" t="s">
        <v>7665</v>
      </c>
      <c r="B7550" s="136"/>
    </row>
    <row r="7551" spans="1:2" x14ac:dyDescent="0.2">
      <c r="A7551" s="135" t="s">
        <v>7666</v>
      </c>
      <c r="B7551" s="136"/>
    </row>
    <row r="7552" spans="1:2" x14ac:dyDescent="0.2">
      <c r="A7552" s="135" t="s">
        <v>7667</v>
      </c>
      <c r="B7552" s="136">
        <v>261</v>
      </c>
    </row>
    <row r="7553" spans="1:2" x14ac:dyDescent="0.2">
      <c r="A7553" s="135" t="s">
        <v>7668</v>
      </c>
      <c r="B7553" s="136">
        <v>259</v>
      </c>
    </row>
    <row r="7554" spans="1:2" x14ac:dyDescent="0.2">
      <c r="A7554" s="135" t="s">
        <v>7669</v>
      </c>
      <c r="B7554" s="136"/>
    </row>
    <row r="7555" spans="1:2" x14ac:dyDescent="0.2">
      <c r="A7555" s="135" t="s">
        <v>7670</v>
      </c>
      <c r="B7555" s="136">
        <v>264</v>
      </c>
    </row>
    <row r="7556" spans="1:2" x14ac:dyDescent="0.2">
      <c r="A7556" s="135" t="s">
        <v>7671</v>
      </c>
      <c r="B7556" s="136"/>
    </row>
    <row r="7557" spans="1:2" x14ac:dyDescent="0.2">
      <c r="A7557" s="135" t="s">
        <v>7672</v>
      </c>
      <c r="B7557" s="136"/>
    </row>
    <row r="7558" spans="1:2" x14ac:dyDescent="0.2">
      <c r="A7558" s="135" t="s">
        <v>7673</v>
      </c>
      <c r="B7558" s="136">
        <v>281</v>
      </c>
    </row>
    <row r="7559" spans="1:2" x14ac:dyDescent="0.2">
      <c r="A7559" s="135" t="s">
        <v>7674</v>
      </c>
      <c r="B7559" s="136">
        <v>287</v>
      </c>
    </row>
    <row r="7560" spans="1:2" x14ac:dyDescent="0.2">
      <c r="A7560" s="135" t="s">
        <v>7675</v>
      </c>
      <c r="B7560" s="136">
        <v>284</v>
      </c>
    </row>
    <row r="7561" spans="1:2" x14ac:dyDescent="0.2">
      <c r="A7561" s="135" t="s">
        <v>7676</v>
      </c>
      <c r="B7561" s="136">
        <v>278</v>
      </c>
    </row>
    <row r="7562" spans="1:2" x14ac:dyDescent="0.2">
      <c r="A7562" s="135" t="s">
        <v>7677</v>
      </c>
      <c r="B7562" s="136">
        <v>281</v>
      </c>
    </row>
    <row r="7563" spans="1:2" x14ac:dyDescent="0.2">
      <c r="A7563" s="135" t="s">
        <v>7678</v>
      </c>
      <c r="B7563" s="136"/>
    </row>
    <row r="7564" spans="1:2" x14ac:dyDescent="0.2">
      <c r="A7564" s="135" t="s">
        <v>7679</v>
      </c>
      <c r="B7564" s="136"/>
    </row>
    <row r="7565" spans="1:2" x14ac:dyDescent="0.2">
      <c r="A7565" s="135" t="s">
        <v>7680</v>
      </c>
      <c r="B7565" s="136">
        <v>293</v>
      </c>
    </row>
    <row r="7566" spans="1:2" x14ac:dyDescent="0.2">
      <c r="A7566" s="135" t="s">
        <v>7681</v>
      </c>
      <c r="B7566" s="136">
        <v>292</v>
      </c>
    </row>
    <row r="7567" spans="1:2" x14ac:dyDescent="0.2">
      <c r="A7567" s="135" t="s">
        <v>7682</v>
      </c>
      <c r="B7567" s="136">
        <v>294</v>
      </c>
    </row>
    <row r="7568" spans="1:2" x14ac:dyDescent="0.2">
      <c r="A7568" s="135" t="s">
        <v>7683</v>
      </c>
      <c r="B7568" s="136">
        <v>294</v>
      </c>
    </row>
    <row r="7569" spans="1:2" x14ac:dyDescent="0.2">
      <c r="A7569" s="135" t="s">
        <v>7684</v>
      </c>
      <c r="B7569" s="136">
        <v>294</v>
      </c>
    </row>
    <row r="7570" spans="1:2" x14ac:dyDescent="0.2">
      <c r="A7570" s="135" t="s">
        <v>7685</v>
      </c>
      <c r="B7570" s="136"/>
    </row>
    <row r="7571" spans="1:2" x14ac:dyDescent="0.2">
      <c r="A7571" s="135" t="s">
        <v>7686</v>
      </c>
      <c r="B7571" s="136"/>
    </row>
    <row r="7572" spans="1:2" x14ac:dyDescent="0.2">
      <c r="A7572" s="135" t="s">
        <v>7687</v>
      </c>
      <c r="B7572" s="136"/>
    </row>
    <row r="7573" spans="1:2" x14ac:dyDescent="0.2">
      <c r="A7573" s="135" t="s">
        <v>7688</v>
      </c>
      <c r="B7573" s="136">
        <v>290</v>
      </c>
    </row>
    <row r="7574" spans="1:2" x14ac:dyDescent="0.2">
      <c r="A7574" s="135" t="s">
        <v>7689</v>
      </c>
      <c r="B7574" s="136">
        <v>288</v>
      </c>
    </row>
    <row r="7575" spans="1:2" x14ac:dyDescent="0.2">
      <c r="A7575" s="135" t="s">
        <v>7690</v>
      </c>
      <c r="B7575" s="136">
        <v>286</v>
      </c>
    </row>
    <row r="7576" spans="1:2" x14ac:dyDescent="0.2">
      <c r="A7576" s="135" t="s">
        <v>7691</v>
      </c>
      <c r="B7576" s="136">
        <v>283</v>
      </c>
    </row>
    <row r="7577" spans="1:2" x14ac:dyDescent="0.2">
      <c r="A7577" s="135" t="s">
        <v>7692</v>
      </c>
      <c r="B7577" s="136"/>
    </row>
    <row r="7578" spans="1:2" x14ac:dyDescent="0.2">
      <c r="A7578" s="135" t="s">
        <v>7693</v>
      </c>
      <c r="B7578" s="136"/>
    </row>
    <row r="7579" spans="1:2" x14ac:dyDescent="0.2">
      <c r="A7579" s="135" t="s">
        <v>7694</v>
      </c>
      <c r="B7579" s="136">
        <v>286</v>
      </c>
    </row>
    <row r="7580" spans="1:2" x14ac:dyDescent="0.2">
      <c r="A7580" s="135" t="s">
        <v>7695</v>
      </c>
      <c r="B7580" s="136">
        <v>284</v>
      </c>
    </row>
    <row r="7581" spans="1:2" x14ac:dyDescent="0.2">
      <c r="A7581" s="135" t="s">
        <v>7696</v>
      </c>
      <c r="B7581" s="136">
        <v>297</v>
      </c>
    </row>
    <row r="7582" spans="1:2" x14ac:dyDescent="0.2">
      <c r="A7582" s="135" t="s">
        <v>7697</v>
      </c>
      <c r="B7582" s="136">
        <v>294</v>
      </c>
    </row>
    <row r="7583" spans="1:2" x14ac:dyDescent="0.2">
      <c r="A7583" s="135" t="s">
        <v>7698</v>
      </c>
      <c r="B7583" s="136">
        <v>324</v>
      </c>
    </row>
    <row r="7584" spans="1:2" x14ac:dyDescent="0.2">
      <c r="A7584" s="135" t="s">
        <v>7699</v>
      </c>
      <c r="B7584" s="136"/>
    </row>
    <row r="7585" spans="1:2" x14ac:dyDescent="0.2">
      <c r="A7585" s="135" t="s">
        <v>7700</v>
      </c>
      <c r="B7585" s="136"/>
    </row>
    <row r="7586" spans="1:2" x14ac:dyDescent="0.2">
      <c r="A7586" s="135" t="s">
        <v>7701</v>
      </c>
      <c r="B7586" s="136">
        <v>324</v>
      </c>
    </row>
    <row r="7587" spans="1:2" x14ac:dyDescent="0.2">
      <c r="A7587" s="135" t="s">
        <v>7702</v>
      </c>
      <c r="B7587" s="136">
        <v>311</v>
      </c>
    </row>
    <row r="7588" spans="1:2" x14ac:dyDescent="0.2">
      <c r="A7588" s="135" t="s">
        <v>7703</v>
      </c>
      <c r="B7588" s="136">
        <v>307</v>
      </c>
    </row>
    <row r="7589" spans="1:2" x14ac:dyDescent="0.2">
      <c r="A7589" s="135" t="s">
        <v>7704</v>
      </c>
      <c r="B7589" s="136">
        <v>300</v>
      </c>
    </row>
    <row r="7590" spans="1:2" x14ac:dyDescent="0.2">
      <c r="A7590" s="135" t="s">
        <v>7705</v>
      </c>
      <c r="B7590" s="136">
        <v>297</v>
      </c>
    </row>
    <row r="7591" spans="1:2" x14ac:dyDescent="0.2">
      <c r="A7591" s="135" t="s">
        <v>7706</v>
      </c>
      <c r="B7591" s="136"/>
    </row>
    <row r="7592" spans="1:2" x14ac:dyDescent="0.2">
      <c r="A7592" s="135" t="s">
        <v>7707</v>
      </c>
      <c r="B7592" s="136"/>
    </row>
    <row r="7593" spans="1:2" x14ac:dyDescent="0.2">
      <c r="A7593" s="135" t="s">
        <v>7708</v>
      </c>
      <c r="B7593" s="136">
        <v>296</v>
      </c>
    </row>
    <row r="7594" spans="1:2" x14ac:dyDescent="0.2">
      <c r="A7594" s="135" t="s">
        <v>7709</v>
      </c>
      <c r="B7594" s="136">
        <v>300</v>
      </c>
    </row>
    <row r="7595" spans="1:2" x14ac:dyDescent="0.2">
      <c r="A7595" s="135" t="s">
        <v>7710</v>
      </c>
      <c r="B7595" s="136">
        <v>312</v>
      </c>
    </row>
    <row r="7596" spans="1:2" x14ac:dyDescent="0.2">
      <c r="A7596" s="135" t="s">
        <v>7711</v>
      </c>
      <c r="B7596" s="136">
        <v>313</v>
      </c>
    </row>
    <row r="7597" spans="1:2" x14ac:dyDescent="0.2">
      <c r="A7597" s="135" t="s">
        <v>7712</v>
      </c>
      <c r="B7597" s="136">
        <v>305</v>
      </c>
    </row>
    <row r="7598" spans="1:2" x14ac:dyDescent="0.2">
      <c r="A7598" s="135" t="s">
        <v>7713</v>
      </c>
      <c r="B7598" s="136"/>
    </row>
    <row r="7599" spans="1:2" x14ac:dyDescent="0.2">
      <c r="A7599" s="135" t="s">
        <v>7714</v>
      </c>
      <c r="B7599" s="136"/>
    </row>
    <row r="7600" spans="1:2" x14ac:dyDescent="0.2">
      <c r="A7600" s="135" t="s">
        <v>7715</v>
      </c>
      <c r="B7600" s="136"/>
    </row>
    <row r="7601" spans="1:2" x14ac:dyDescent="0.2">
      <c r="A7601" s="135" t="s">
        <v>7716</v>
      </c>
      <c r="B7601" s="136">
        <v>301</v>
      </c>
    </row>
    <row r="7602" spans="1:2" x14ac:dyDescent="0.2">
      <c r="A7602" s="135" t="s">
        <v>7717</v>
      </c>
      <c r="B7602" s="136">
        <v>304</v>
      </c>
    </row>
    <row r="7603" spans="1:2" x14ac:dyDescent="0.2">
      <c r="A7603" s="135" t="s">
        <v>7718</v>
      </c>
      <c r="B7603" s="136">
        <v>297</v>
      </c>
    </row>
    <row r="7604" spans="1:2" x14ac:dyDescent="0.2">
      <c r="A7604" s="135" t="s">
        <v>7719</v>
      </c>
      <c r="B7604" s="136">
        <v>306</v>
      </c>
    </row>
    <row r="7605" spans="1:2" x14ac:dyDescent="0.2">
      <c r="A7605" s="135" t="s">
        <v>7720</v>
      </c>
      <c r="B7605" s="136"/>
    </row>
    <row r="7606" spans="1:2" x14ac:dyDescent="0.2">
      <c r="A7606" s="135" t="s">
        <v>7721</v>
      </c>
      <c r="B7606" s="136"/>
    </row>
    <row r="7607" spans="1:2" x14ac:dyDescent="0.2">
      <c r="A7607" s="135" t="s">
        <v>7722</v>
      </c>
      <c r="B7607" s="136">
        <v>314</v>
      </c>
    </row>
    <row r="7608" spans="1:2" x14ac:dyDescent="0.2">
      <c r="A7608" s="135" t="s">
        <v>7723</v>
      </c>
      <c r="B7608" s="136">
        <v>314</v>
      </c>
    </row>
    <row r="7609" spans="1:2" x14ac:dyDescent="0.2">
      <c r="A7609" s="135" t="s">
        <v>7724</v>
      </c>
      <c r="B7609" s="136">
        <v>322</v>
      </c>
    </row>
    <row r="7610" spans="1:2" x14ac:dyDescent="0.2">
      <c r="A7610" s="135" t="s">
        <v>7725</v>
      </c>
      <c r="B7610" s="136">
        <v>329</v>
      </c>
    </row>
    <row r="7611" spans="1:2" x14ac:dyDescent="0.2">
      <c r="A7611" s="135" t="s">
        <v>7726</v>
      </c>
      <c r="B7611" s="136">
        <v>322</v>
      </c>
    </row>
    <row r="7612" spans="1:2" x14ac:dyDescent="0.2">
      <c r="A7612" s="135" t="s">
        <v>7727</v>
      </c>
      <c r="B7612" s="136"/>
    </row>
    <row r="7613" spans="1:2" x14ac:dyDescent="0.2">
      <c r="A7613" s="135" t="s">
        <v>7728</v>
      </c>
      <c r="B7613" s="136"/>
    </row>
    <row r="7614" spans="1:2" x14ac:dyDescent="0.2">
      <c r="A7614" s="135" t="s">
        <v>7729</v>
      </c>
      <c r="B7614" s="136">
        <v>310</v>
      </c>
    </row>
    <row r="7615" spans="1:2" x14ac:dyDescent="0.2">
      <c r="A7615" s="135" t="s">
        <v>7730</v>
      </c>
      <c r="B7615" s="136">
        <v>303</v>
      </c>
    </row>
    <row r="7616" spans="1:2" x14ac:dyDescent="0.2">
      <c r="A7616" s="135" t="s">
        <v>7731</v>
      </c>
      <c r="B7616" s="136">
        <v>307</v>
      </c>
    </row>
    <row r="7617" spans="1:2" x14ac:dyDescent="0.2">
      <c r="A7617" s="135" t="s">
        <v>7732</v>
      </c>
      <c r="B7617" s="136">
        <v>307</v>
      </c>
    </row>
    <row r="7618" spans="1:2" x14ac:dyDescent="0.2">
      <c r="A7618" s="135" t="s">
        <v>7733</v>
      </c>
      <c r="B7618" s="136">
        <v>308</v>
      </c>
    </row>
    <row r="7619" spans="1:2" x14ac:dyDescent="0.2">
      <c r="A7619" s="135" t="s">
        <v>7734</v>
      </c>
      <c r="B7619" s="136"/>
    </row>
    <row r="7620" spans="1:2" x14ac:dyDescent="0.2">
      <c r="A7620" s="135" t="s">
        <v>7735</v>
      </c>
      <c r="B7620" s="136"/>
    </row>
    <row r="7621" spans="1:2" x14ac:dyDescent="0.2">
      <c r="A7621" s="135" t="s">
        <v>7736</v>
      </c>
      <c r="B7621" s="136">
        <v>327</v>
      </c>
    </row>
    <row r="7622" spans="1:2" x14ac:dyDescent="0.2">
      <c r="A7622" s="135" t="s">
        <v>7737</v>
      </c>
      <c r="B7622" s="136">
        <v>328</v>
      </c>
    </row>
    <row r="7623" spans="1:2" x14ac:dyDescent="0.2">
      <c r="A7623" s="135" t="s">
        <v>7738</v>
      </c>
      <c r="B7623" s="136">
        <v>333</v>
      </c>
    </row>
    <row r="7624" spans="1:2" x14ac:dyDescent="0.2">
      <c r="A7624" s="135" t="s">
        <v>7739</v>
      </c>
      <c r="B7624" s="136">
        <v>324</v>
      </c>
    </row>
    <row r="7625" spans="1:2" x14ac:dyDescent="0.2">
      <c r="A7625" s="135" t="s">
        <v>7740</v>
      </c>
      <c r="B7625" s="136">
        <v>344</v>
      </c>
    </row>
    <row r="7626" spans="1:2" x14ac:dyDescent="0.2">
      <c r="A7626" s="135" t="s">
        <v>7741</v>
      </c>
      <c r="B7626" s="136"/>
    </row>
    <row r="7627" spans="1:2" x14ac:dyDescent="0.2">
      <c r="A7627" s="135" t="s">
        <v>7742</v>
      </c>
      <c r="B7627" s="136"/>
    </row>
    <row r="7628" spans="1:2" x14ac:dyDescent="0.2">
      <c r="A7628" s="135" t="s">
        <v>7743</v>
      </c>
      <c r="B7628" s="136">
        <v>344</v>
      </c>
    </row>
    <row r="7629" spans="1:2" x14ac:dyDescent="0.2">
      <c r="A7629" s="135" t="s">
        <v>7744</v>
      </c>
      <c r="B7629" s="136">
        <v>361</v>
      </c>
    </row>
    <row r="7630" spans="1:2" x14ac:dyDescent="0.2">
      <c r="A7630" s="135" t="s">
        <v>7745</v>
      </c>
      <c r="B7630" s="136">
        <v>360</v>
      </c>
    </row>
    <row r="7631" spans="1:2" x14ac:dyDescent="0.2">
      <c r="A7631" s="135" t="s">
        <v>7746</v>
      </c>
      <c r="B7631" s="136">
        <v>351</v>
      </c>
    </row>
    <row r="7632" spans="1:2" x14ac:dyDescent="0.2">
      <c r="A7632" s="135" t="s">
        <v>7747</v>
      </c>
      <c r="B7632" s="136">
        <v>344</v>
      </c>
    </row>
    <row r="7633" spans="1:2" x14ac:dyDescent="0.2">
      <c r="A7633" s="135" t="s">
        <v>7748</v>
      </c>
      <c r="B7633" s="136"/>
    </row>
    <row r="7634" spans="1:2" x14ac:dyDescent="0.2">
      <c r="A7634" s="135" t="s">
        <v>7749</v>
      </c>
      <c r="B7634" s="136"/>
    </row>
    <row r="7635" spans="1:2" x14ac:dyDescent="0.2">
      <c r="A7635" s="135" t="s">
        <v>7750</v>
      </c>
      <c r="B7635" s="136">
        <v>333</v>
      </c>
    </row>
    <row r="7636" spans="1:2" x14ac:dyDescent="0.2">
      <c r="A7636" s="135" t="s">
        <v>7751</v>
      </c>
      <c r="B7636" s="136">
        <v>328</v>
      </c>
    </row>
    <row r="7637" spans="1:2" x14ac:dyDescent="0.2">
      <c r="A7637" s="135" t="s">
        <v>7752</v>
      </c>
      <c r="B7637" s="136">
        <v>324</v>
      </c>
    </row>
    <row r="7638" spans="1:2" x14ac:dyDescent="0.2">
      <c r="A7638" s="135" t="s">
        <v>7753</v>
      </c>
      <c r="B7638" s="136">
        <v>319</v>
      </c>
    </row>
    <row r="7639" spans="1:2" x14ac:dyDescent="0.2">
      <c r="A7639" s="135" t="s">
        <v>7754</v>
      </c>
      <c r="B7639" s="136">
        <v>324</v>
      </c>
    </row>
    <row r="7640" spans="1:2" x14ac:dyDescent="0.2">
      <c r="A7640" s="135" t="s">
        <v>7755</v>
      </c>
      <c r="B7640" s="136"/>
    </row>
    <row r="7641" spans="1:2" x14ac:dyDescent="0.2">
      <c r="A7641" s="135" t="s">
        <v>7756</v>
      </c>
      <c r="B7641" s="136"/>
    </row>
    <row r="7642" spans="1:2" x14ac:dyDescent="0.2">
      <c r="A7642" s="135" t="s">
        <v>7757</v>
      </c>
      <c r="B7642" s="136">
        <v>318</v>
      </c>
    </row>
    <row r="7643" spans="1:2" x14ac:dyDescent="0.2">
      <c r="A7643" s="135" t="s">
        <v>7758</v>
      </c>
      <c r="B7643" s="136">
        <v>322</v>
      </c>
    </row>
    <row r="7644" spans="1:2" x14ac:dyDescent="0.2">
      <c r="A7644" s="135" t="s">
        <v>7759</v>
      </c>
      <c r="B7644" s="136">
        <v>317</v>
      </c>
    </row>
    <row r="7645" spans="1:2" x14ac:dyDescent="0.2">
      <c r="A7645" s="135" t="s">
        <v>7760</v>
      </c>
      <c r="B7645" s="136">
        <v>309</v>
      </c>
    </row>
    <row r="7646" spans="1:2" x14ac:dyDescent="0.2">
      <c r="A7646" s="135" t="s">
        <v>7761</v>
      </c>
      <c r="B7646" s="136">
        <v>312</v>
      </c>
    </row>
    <row r="7647" spans="1:2" x14ac:dyDescent="0.2">
      <c r="A7647" s="135" t="s">
        <v>7762</v>
      </c>
      <c r="B7647" s="136"/>
    </row>
    <row r="7648" spans="1:2" x14ac:dyDescent="0.2">
      <c r="A7648" s="135" t="s">
        <v>7763</v>
      </c>
      <c r="B7648" s="136"/>
    </row>
    <row r="7649" spans="1:2" x14ac:dyDescent="0.2">
      <c r="A7649" s="135" t="s">
        <v>7764</v>
      </c>
      <c r="B7649" s="136">
        <v>302</v>
      </c>
    </row>
    <row r="7650" spans="1:2" x14ac:dyDescent="0.2">
      <c r="A7650" s="135" t="s">
        <v>7765</v>
      </c>
      <c r="B7650" s="136">
        <v>301</v>
      </c>
    </row>
    <row r="7651" spans="1:2" x14ac:dyDescent="0.2">
      <c r="A7651" s="135" t="s">
        <v>7766</v>
      </c>
      <c r="B7651" s="136">
        <v>287</v>
      </c>
    </row>
    <row r="7652" spans="1:2" x14ac:dyDescent="0.2">
      <c r="A7652" s="135" t="s">
        <v>7767</v>
      </c>
      <c r="B7652" s="136">
        <v>283</v>
      </c>
    </row>
    <row r="7653" spans="1:2" x14ac:dyDescent="0.2">
      <c r="A7653" s="135" t="s">
        <v>7768</v>
      </c>
      <c r="B7653" s="136">
        <v>287</v>
      </c>
    </row>
    <row r="7654" spans="1:2" x14ac:dyDescent="0.2">
      <c r="A7654" s="135" t="s">
        <v>7769</v>
      </c>
      <c r="B7654" s="136"/>
    </row>
    <row r="7655" spans="1:2" x14ac:dyDescent="0.2">
      <c r="A7655" s="135" t="s">
        <v>7770</v>
      </c>
      <c r="B7655" s="136"/>
    </row>
    <row r="7656" spans="1:2" x14ac:dyDescent="0.2">
      <c r="A7656" s="135" t="s">
        <v>7771</v>
      </c>
      <c r="B7656" s="136">
        <v>291</v>
      </c>
    </row>
    <row r="7657" spans="1:2" x14ac:dyDescent="0.2">
      <c r="A7657" s="135" t="s">
        <v>7772</v>
      </c>
      <c r="B7657" s="136">
        <v>389</v>
      </c>
    </row>
    <row r="7658" spans="1:2" x14ac:dyDescent="0.2">
      <c r="A7658" s="135" t="s">
        <v>7773</v>
      </c>
      <c r="B7658" s="136">
        <v>293</v>
      </c>
    </row>
    <row r="7659" spans="1:2" x14ac:dyDescent="0.2">
      <c r="A7659" s="135" t="s">
        <v>7774</v>
      </c>
      <c r="B7659" s="136">
        <v>300</v>
      </c>
    </row>
    <row r="7660" spans="1:2" x14ac:dyDescent="0.2">
      <c r="A7660" s="135" t="s">
        <v>7775</v>
      </c>
      <c r="B7660" s="136">
        <v>310</v>
      </c>
    </row>
    <row r="7661" spans="1:2" x14ac:dyDescent="0.2">
      <c r="A7661" s="135" t="s">
        <v>7776</v>
      </c>
      <c r="B7661" s="136"/>
    </row>
    <row r="7662" spans="1:2" x14ac:dyDescent="0.2">
      <c r="A7662" s="135" t="s">
        <v>7777</v>
      </c>
      <c r="B7662" s="136"/>
    </row>
    <row r="7663" spans="1:2" x14ac:dyDescent="0.2">
      <c r="A7663" s="135" t="s">
        <v>7778</v>
      </c>
      <c r="B7663" s="136">
        <v>296</v>
      </c>
    </row>
    <row r="7664" spans="1:2" x14ac:dyDescent="0.2">
      <c r="A7664" s="135" t="s">
        <v>7779</v>
      </c>
      <c r="B7664" s="136">
        <v>288</v>
      </c>
    </row>
    <row r="7665" spans="1:2" x14ac:dyDescent="0.2">
      <c r="A7665" s="135" t="s">
        <v>7780</v>
      </c>
      <c r="B7665" s="136">
        <v>278</v>
      </c>
    </row>
    <row r="7666" spans="1:2" x14ac:dyDescent="0.2">
      <c r="A7666" s="135" t="s">
        <v>7781</v>
      </c>
      <c r="B7666" s="136">
        <v>276</v>
      </c>
    </row>
    <row r="7667" spans="1:2" x14ac:dyDescent="0.2">
      <c r="A7667" s="135" t="s">
        <v>7782</v>
      </c>
      <c r="B7667" s="136">
        <v>280</v>
      </c>
    </row>
    <row r="7668" spans="1:2" x14ac:dyDescent="0.2">
      <c r="A7668" s="135" t="s">
        <v>7783</v>
      </c>
      <c r="B7668" s="136"/>
    </row>
    <row r="7669" spans="1:2" x14ac:dyDescent="0.2">
      <c r="A7669" s="135" t="s">
        <v>7784</v>
      </c>
      <c r="B7669" s="136"/>
    </row>
    <row r="7670" spans="1:2" x14ac:dyDescent="0.2">
      <c r="A7670" s="135" t="s">
        <v>7785</v>
      </c>
      <c r="B7670" s="136">
        <v>283</v>
      </c>
    </row>
    <row r="7671" spans="1:2" x14ac:dyDescent="0.2">
      <c r="A7671" s="135" t="s">
        <v>7786</v>
      </c>
      <c r="B7671" s="136">
        <v>281</v>
      </c>
    </row>
    <row r="7672" spans="1:2" x14ac:dyDescent="0.2">
      <c r="A7672" s="135" t="s">
        <v>7787</v>
      </c>
      <c r="B7672" s="136">
        <v>282</v>
      </c>
    </row>
    <row r="7673" spans="1:2" x14ac:dyDescent="0.2">
      <c r="A7673" s="135" t="s">
        <v>7788</v>
      </c>
      <c r="B7673" s="136">
        <v>295</v>
      </c>
    </row>
    <row r="7674" spans="1:2" x14ac:dyDescent="0.2">
      <c r="A7674" s="135" t="s">
        <v>7789</v>
      </c>
      <c r="B7674" s="136">
        <v>296</v>
      </c>
    </row>
    <row r="7675" spans="1:2" x14ac:dyDescent="0.2">
      <c r="A7675" s="135" t="s">
        <v>7790</v>
      </c>
      <c r="B7675" s="136"/>
    </row>
    <row r="7676" spans="1:2" x14ac:dyDescent="0.2">
      <c r="A7676" s="135" t="s">
        <v>7791</v>
      </c>
      <c r="B7676" s="136"/>
    </row>
    <row r="7677" spans="1:2" x14ac:dyDescent="0.2">
      <c r="A7677" s="135" t="s">
        <v>7792</v>
      </c>
      <c r="B7677" s="136">
        <v>292</v>
      </c>
    </row>
    <row r="7678" spans="1:2" x14ac:dyDescent="0.2">
      <c r="A7678" s="135" t="s">
        <v>7793</v>
      </c>
      <c r="B7678" s="136">
        <v>284</v>
      </c>
    </row>
    <row r="7679" spans="1:2" x14ac:dyDescent="0.2">
      <c r="A7679" s="135" t="s">
        <v>7794</v>
      </c>
      <c r="B7679" s="136">
        <v>277</v>
      </c>
    </row>
    <row r="7680" spans="1:2" x14ac:dyDescent="0.2">
      <c r="A7680" s="135" t="s">
        <v>7795</v>
      </c>
      <c r="B7680" s="136">
        <v>281</v>
      </c>
    </row>
    <row r="7681" spans="1:2" x14ac:dyDescent="0.2">
      <c r="A7681" s="135" t="s">
        <v>7796</v>
      </c>
      <c r="B7681" s="136">
        <v>274</v>
      </c>
    </row>
    <row r="7682" spans="1:2" x14ac:dyDescent="0.2">
      <c r="A7682" s="135" t="s">
        <v>7797</v>
      </c>
      <c r="B7682" s="136"/>
    </row>
    <row r="7683" spans="1:2" x14ac:dyDescent="0.2">
      <c r="A7683" s="135" t="s">
        <v>7798</v>
      </c>
      <c r="B7683" s="136"/>
    </row>
    <row r="7684" spans="1:2" x14ac:dyDescent="0.2">
      <c r="A7684" s="135" t="s">
        <v>7799</v>
      </c>
      <c r="B7684" s="136">
        <v>275</v>
      </c>
    </row>
    <row r="7685" spans="1:2" x14ac:dyDescent="0.2">
      <c r="A7685" s="135" t="s">
        <v>7800</v>
      </c>
      <c r="B7685" s="136">
        <v>283</v>
      </c>
    </row>
    <row r="7686" spans="1:2" x14ac:dyDescent="0.2">
      <c r="A7686" s="135" t="s">
        <v>7801</v>
      </c>
      <c r="B7686" s="136">
        <v>279</v>
      </c>
    </row>
    <row r="7687" spans="1:2" x14ac:dyDescent="0.2">
      <c r="A7687" s="135" t="s">
        <v>7802</v>
      </c>
      <c r="B7687" s="136">
        <v>282</v>
      </c>
    </row>
    <row r="7688" spans="1:2" x14ac:dyDescent="0.2">
      <c r="A7688" s="135" t="s">
        <v>7803</v>
      </c>
      <c r="B7688" s="136">
        <v>285</v>
      </c>
    </row>
    <row r="7689" spans="1:2" x14ac:dyDescent="0.2">
      <c r="A7689" s="135" t="s">
        <v>7804</v>
      </c>
      <c r="B7689" s="136"/>
    </row>
    <row r="7690" spans="1:2" x14ac:dyDescent="0.2">
      <c r="A7690" s="135" t="s">
        <v>7805</v>
      </c>
      <c r="B7690" s="136"/>
    </row>
    <row r="7691" spans="1:2" x14ac:dyDescent="0.2">
      <c r="A7691" s="135" t="s">
        <v>7806</v>
      </c>
      <c r="B7691" s="136">
        <v>275</v>
      </c>
    </row>
    <row r="7692" spans="1:2" x14ac:dyDescent="0.2">
      <c r="A7692" s="135" t="s">
        <v>7807</v>
      </c>
      <c r="B7692" s="136">
        <v>274</v>
      </c>
    </row>
    <row r="7693" spans="1:2" x14ac:dyDescent="0.2">
      <c r="A7693" s="135" t="s">
        <v>7808</v>
      </c>
      <c r="B7693" s="136">
        <v>270</v>
      </c>
    </row>
    <row r="7694" spans="1:2" x14ac:dyDescent="0.2">
      <c r="A7694" s="135" t="s">
        <v>7809</v>
      </c>
      <c r="B7694" s="136">
        <v>269</v>
      </c>
    </row>
    <row r="7695" spans="1:2" x14ac:dyDescent="0.2">
      <c r="A7695" s="135" t="s">
        <v>7810</v>
      </c>
      <c r="B7695" s="136">
        <v>268</v>
      </c>
    </row>
    <row r="7696" spans="1:2" x14ac:dyDescent="0.2">
      <c r="A7696" s="135" t="s">
        <v>7811</v>
      </c>
      <c r="B7696" s="136"/>
    </row>
    <row r="7697" spans="1:2" x14ac:dyDescent="0.2">
      <c r="A7697" s="135" t="s">
        <v>7812</v>
      </c>
      <c r="B7697" s="136"/>
    </row>
    <row r="7698" spans="1:2" x14ac:dyDescent="0.2">
      <c r="A7698" s="135" t="s">
        <v>7813</v>
      </c>
      <c r="B7698" s="136"/>
    </row>
    <row r="7699" spans="1:2" x14ac:dyDescent="0.2">
      <c r="A7699" s="135" t="s">
        <v>7814</v>
      </c>
      <c r="B7699" s="136">
        <v>281</v>
      </c>
    </row>
    <row r="7700" spans="1:2" x14ac:dyDescent="0.2">
      <c r="A7700" s="135" t="s">
        <v>7815</v>
      </c>
      <c r="B7700" s="136">
        <v>285</v>
      </c>
    </row>
    <row r="7701" spans="1:2" x14ac:dyDescent="0.2">
      <c r="A7701" s="135" t="s">
        <v>7816</v>
      </c>
      <c r="B7701" s="136">
        <v>287</v>
      </c>
    </row>
    <row r="7702" spans="1:2" x14ac:dyDescent="0.2">
      <c r="A7702" s="135" t="s">
        <v>7817</v>
      </c>
      <c r="B7702" s="136">
        <v>294</v>
      </c>
    </row>
    <row r="7703" spans="1:2" x14ac:dyDescent="0.2">
      <c r="A7703" s="135" t="s">
        <v>7818</v>
      </c>
      <c r="B7703" s="136"/>
    </row>
    <row r="7704" spans="1:2" x14ac:dyDescent="0.2">
      <c r="A7704" s="135" t="s">
        <v>7819</v>
      </c>
      <c r="B7704" s="136"/>
    </row>
    <row r="7705" spans="1:2" x14ac:dyDescent="0.2">
      <c r="A7705" s="135" t="s">
        <v>7820</v>
      </c>
      <c r="B7705" s="136">
        <v>292</v>
      </c>
    </row>
    <row r="7706" spans="1:2" x14ac:dyDescent="0.2">
      <c r="A7706" s="135" t="s">
        <v>7821</v>
      </c>
      <c r="B7706" s="136">
        <v>284</v>
      </c>
    </row>
    <row r="7707" spans="1:2" x14ac:dyDescent="0.2">
      <c r="A7707" s="135" t="s">
        <v>7822</v>
      </c>
      <c r="B7707" s="136">
        <v>283</v>
      </c>
    </row>
    <row r="7708" spans="1:2" x14ac:dyDescent="0.2">
      <c r="A7708" s="135" t="s">
        <v>7823</v>
      </c>
      <c r="B7708" s="136">
        <v>288</v>
      </c>
    </row>
    <row r="7709" spans="1:2" x14ac:dyDescent="0.2">
      <c r="A7709" s="135" t="s">
        <v>7824</v>
      </c>
      <c r="B7709" s="136">
        <v>287</v>
      </c>
    </row>
    <row r="7710" spans="1:2" x14ac:dyDescent="0.2">
      <c r="A7710" s="135" t="s">
        <v>7825</v>
      </c>
      <c r="B7710" s="136"/>
    </row>
    <row r="7711" spans="1:2" x14ac:dyDescent="0.2">
      <c r="A7711" s="135" t="s">
        <v>7826</v>
      </c>
      <c r="B7711" s="136"/>
    </row>
    <row r="7712" spans="1:2" x14ac:dyDescent="0.2">
      <c r="A7712" s="135" t="s">
        <v>7827</v>
      </c>
      <c r="B7712" s="136">
        <v>288</v>
      </c>
    </row>
    <row r="7713" spans="1:2" x14ac:dyDescent="0.2">
      <c r="A7713" s="135" t="s">
        <v>7828</v>
      </c>
      <c r="B7713" s="136">
        <v>290</v>
      </c>
    </row>
    <row r="7714" spans="1:2" x14ac:dyDescent="0.2">
      <c r="A7714" s="135" t="s">
        <v>7829</v>
      </c>
      <c r="B7714" s="136">
        <v>291</v>
      </c>
    </row>
    <row r="7715" spans="1:2" x14ac:dyDescent="0.2">
      <c r="A7715" s="135" t="s">
        <v>7830</v>
      </c>
      <c r="B7715" s="136">
        <v>288</v>
      </c>
    </row>
    <row r="7716" spans="1:2" x14ac:dyDescent="0.2">
      <c r="A7716" s="135" t="s">
        <v>7831</v>
      </c>
      <c r="B7716" s="136">
        <v>287</v>
      </c>
    </row>
    <row r="7717" spans="1:2" x14ac:dyDescent="0.2">
      <c r="A7717" s="135" t="s">
        <v>7832</v>
      </c>
      <c r="B7717" s="136"/>
    </row>
    <row r="7718" spans="1:2" x14ac:dyDescent="0.2">
      <c r="A7718" s="135" t="s">
        <v>7833</v>
      </c>
      <c r="B7718" s="136"/>
    </row>
    <row r="7719" spans="1:2" x14ac:dyDescent="0.2">
      <c r="A7719" s="135" t="s">
        <v>7834</v>
      </c>
      <c r="B7719" s="136">
        <v>292</v>
      </c>
    </row>
    <row r="7720" spans="1:2" x14ac:dyDescent="0.2">
      <c r="A7720" s="135" t="s">
        <v>7835</v>
      </c>
      <c r="B7720" s="136">
        <v>297</v>
      </c>
    </row>
    <row r="7721" spans="1:2" x14ac:dyDescent="0.2">
      <c r="A7721" s="135" t="s">
        <v>7836</v>
      </c>
      <c r="B7721" s="136">
        <v>298</v>
      </c>
    </row>
    <row r="7722" spans="1:2" x14ac:dyDescent="0.2">
      <c r="A7722" s="135" t="s">
        <v>7837</v>
      </c>
      <c r="B7722" s="136">
        <v>283</v>
      </c>
    </row>
    <row r="7723" spans="1:2" x14ac:dyDescent="0.2">
      <c r="A7723" s="135" t="s">
        <v>7838</v>
      </c>
      <c r="B7723" s="136">
        <v>292</v>
      </c>
    </row>
    <row r="7724" spans="1:2" x14ac:dyDescent="0.2">
      <c r="A7724" s="135" t="s">
        <v>7839</v>
      </c>
      <c r="B7724" s="136"/>
    </row>
    <row r="7725" spans="1:2" x14ac:dyDescent="0.2">
      <c r="A7725" s="135" t="s">
        <v>7840</v>
      </c>
      <c r="B7725" s="136"/>
    </row>
    <row r="7726" spans="1:2" x14ac:dyDescent="0.2">
      <c r="A7726" s="135" t="s">
        <v>7841</v>
      </c>
      <c r="B7726" s="136">
        <v>292</v>
      </c>
    </row>
    <row r="7727" spans="1:2" x14ac:dyDescent="0.2">
      <c r="A7727" s="135" t="s">
        <v>7842</v>
      </c>
      <c r="B7727" s="136">
        <v>288</v>
      </c>
    </row>
    <row r="7728" spans="1:2" x14ac:dyDescent="0.2">
      <c r="A7728" s="135" t="s">
        <v>7843</v>
      </c>
      <c r="B7728" s="136">
        <v>292</v>
      </c>
    </row>
    <row r="7729" spans="1:2" x14ac:dyDescent="0.2">
      <c r="A7729" s="135" t="s">
        <v>7844</v>
      </c>
      <c r="B7729" s="136">
        <v>298</v>
      </c>
    </row>
    <row r="7730" spans="1:2" x14ac:dyDescent="0.2">
      <c r="A7730" s="135" t="s">
        <v>7845</v>
      </c>
      <c r="B7730" s="136">
        <v>296</v>
      </c>
    </row>
    <row r="7731" spans="1:2" x14ac:dyDescent="0.2">
      <c r="A7731" s="135" t="s">
        <v>7846</v>
      </c>
      <c r="B7731" s="136"/>
    </row>
    <row r="7732" spans="1:2" x14ac:dyDescent="0.2">
      <c r="A7732" s="135" t="s">
        <v>7847</v>
      </c>
      <c r="B7732" s="136"/>
    </row>
    <row r="7733" spans="1:2" x14ac:dyDescent="0.2">
      <c r="A7733" s="135" t="s">
        <v>7848</v>
      </c>
      <c r="B7733" s="136">
        <v>310</v>
      </c>
    </row>
    <row r="7734" spans="1:2" x14ac:dyDescent="0.2">
      <c r="A7734" s="135" t="s">
        <v>7849</v>
      </c>
      <c r="B7734" s="136">
        <v>304</v>
      </c>
    </row>
    <row r="7735" spans="1:2" x14ac:dyDescent="0.2">
      <c r="A7735" s="135" t="s">
        <v>7850</v>
      </c>
      <c r="B7735" s="136">
        <v>299</v>
      </c>
    </row>
    <row r="7736" spans="1:2" x14ac:dyDescent="0.2">
      <c r="A7736" s="135" t="s">
        <v>7851</v>
      </c>
      <c r="B7736" s="136">
        <v>295</v>
      </c>
    </row>
    <row r="7737" spans="1:2" x14ac:dyDescent="0.2">
      <c r="A7737" s="135" t="s">
        <v>7852</v>
      </c>
      <c r="B7737" s="136"/>
    </row>
    <row r="7738" spans="1:2" x14ac:dyDescent="0.2">
      <c r="A7738" s="135" t="s">
        <v>7853</v>
      </c>
      <c r="B7738" s="136"/>
    </row>
    <row r="7739" spans="1:2" x14ac:dyDescent="0.2">
      <c r="A7739" s="135" t="s">
        <v>7854</v>
      </c>
      <c r="B7739" s="136"/>
    </row>
    <row r="7740" spans="1:2" x14ac:dyDescent="0.2">
      <c r="A7740" s="135" t="s">
        <v>7855</v>
      </c>
      <c r="B7740" s="136">
        <v>304</v>
      </c>
    </row>
    <row r="7741" spans="1:2" x14ac:dyDescent="0.2">
      <c r="A7741" s="135" t="s">
        <v>7856</v>
      </c>
      <c r="B7741" s="136">
        <v>309</v>
      </c>
    </row>
    <row r="7742" spans="1:2" x14ac:dyDescent="0.2">
      <c r="A7742" s="135" t="s">
        <v>7857</v>
      </c>
      <c r="B7742" s="136">
        <v>312</v>
      </c>
    </row>
    <row r="7743" spans="1:2" x14ac:dyDescent="0.2">
      <c r="A7743" s="135" t="s">
        <v>7858</v>
      </c>
      <c r="B7743" s="136">
        <v>307</v>
      </c>
    </row>
    <row r="7744" spans="1:2" x14ac:dyDescent="0.2">
      <c r="A7744" s="135" t="s">
        <v>7859</v>
      </c>
      <c r="B7744" s="136">
        <v>297</v>
      </c>
    </row>
    <row r="7745" spans="1:2" x14ac:dyDescent="0.2">
      <c r="A7745" s="135" t="s">
        <v>7860</v>
      </c>
      <c r="B7745" s="136"/>
    </row>
    <row r="7746" spans="1:2" x14ac:dyDescent="0.2">
      <c r="A7746" s="135" t="s">
        <v>7861</v>
      </c>
      <c r="B7746" s="136"/>
    </row>
    <row r="7747" spans="1:2" x14ac:dyDescent="0.2">
      <c r="A7747" s="135" t="s">
        <v>7862</v>
      </c>
      <c r="B7747" s="136">
        <v>296</v>
      </c>
    </row>
    <row r="7748" spans="1:2" x14ac:dyDescent="0.2">
      <c r="A7748" s="135" t="s">
        <v>7863</v>
      </c>
      <c r="B7748" s="136">
        <v>297</v>
      </c>
    </row>
    <row r="7749" spans="1:2" x14ac:dyDescent="0.2">
      <c r="A7749" s="135" t="s">
        <v>7864</v>
      </c>
      <c r="B7749" s="136">
        <v>306</v>
      </c>
    </row>
    <row r="7750" spans="1:2" x14ac:dyDescent="0.2">
      <c r="A7750" s="135" t="s">
        <v>7865</v>
      </c>
      <c r="B7750" s="136">
        <v>306</v>
      </c>
    </row>
    <row r="7751" spans="1:2" x14ac:dyDescent="0.2">
      <c r="A7751" s="135" t="s">
        <v>7866</v>
      </c>
      <c r="B7751" s="136">
        <v>311</v>
      </c>
    </row>
    <row r="7752" spans="1:2" x14ac:dyDescent="0.2">
      <c r="A7752" s="135" t="s">
        <v>7867</v>
      </c>
      <c r="B7752" s="136"/>
    </row>
    <row r="7753" spans="1:2" x14ac:dyDescent="0.2">
      <c r="A7753" s="135" t="s">
        <v>7868</v>
      </c>
      <c r="B7753" s="136"/>
    </row>
    <row r="7754" spans="1:2" x14ac:dyDescent="0.2">
      <c r="A7754" s="135" t="s">
        <v>7869</v>
      </c>
      <c r="B7754" s="136">
        <v>318</v>
      </c>
    </row>
    <row r="7755" spans="1:2" x14ac:dyDescent="0.2">
      <c r="A7755" s="135" t="s">
        <v>7870</v>
      </c>
      <c r="B7755" s="136">
        <v>320</v>
      </c>
    </row>
    <row r="7756" spans="1:2" x14ac:dyDescent="0.2">
      <c r="A7756" s="135" t="s">
        <v>7871</v>
      </c>
      <c r="B7756" s="136">
        <v>328</v>
      </c>
    </row>
    <row r="7757" spans="1:2" x14ac:dyDescent="0.2">
      <c r="A7757" s="135" t="s">
        <v>7872</v>
      </c>
      <c r="B7757" s="136">
        <v>344</v>
      </c>
    </row>
    <row r="7758" spans="1:2" x14ac:dyDescent="0.2">
      <c r="A7758" s="135" t="s">
        <v>7873</v>
      </c>
      <c r="B7758" s="136">
        <v>353</v>
      </c>
    </row>
    <row r="7759" spans="1:2" x14ac:dyDescent="0.2">
      <c r="A7759" s="135" t="s">
        <v>7874</v>
      </c>
      <c r="B7759" s="136"/>
    </row>
    <row r="7760" spans="1:2" x14ac:dyDescent="0.2">
      <c r="A7760" s="135" t="s">
        <v>7875</v>
      </c>
      <c r="B7760" s="136"/>
    </row>
    <row r="7761" spans="1:2" x14ac:dyDescent="0.2">
      <c r="A7761" s="135" t="s">
        <v>7876</v>
      </c>
      <c r="B7761" s="136">
        <v>360</v>
      </c>
    </row>
    <row r="7762" spans="1:2" x14ac:dyDescent="0.2">
      <c r="A7762" s="135" t="s">
        <v>7877</v>
      </c>
      <c r="B7762" s="136">
        <v>350</v>
      </c>
    </row>
    <row r="7763" spans="1:2" x14ac:dyDescent="0.2">
      <c r="A7763" s="135" t="s">
        <v>7878</v>
      </c>
      <c r="B7763" s="136">
        <v>340</v>
      </c>
    </row>
    <row r="7764" spans="1:2" x14ac:dyDescent="0.2">
      <c r="A7764" s="135" t="s">
        <v>7879</v>
      </c>
      <c r="B7764" s="136">
        <v>339</v>
      </c>
    </row>
    <row r="7765" spans="1:2" x14ac:dyDescent="0.2">
      <c r="A7765" s="135" t="s">
        <v>7880</v>
      </c>
      <c r="B7765" s="136">
        <v>315</v>
      </c>
    </row>
    <row r="7766" spans="1:2" x14ac:dyDescent="0.2">
      <c r="A7766" s="135" t="s">
        <v>7881</v>
      </c>
      <c r="B7766" s="136"/>
    </row>
    <row r="7767" spans="1:2" x14ac:dyDescent="0.2">
      <c r="A7767" s="135" t="s">
        <v>7882</v>
      </c>
      <c r="B7767" s="136"/>
    </row>
    <row r="7768" spans="1:2" x14ac:dyDescent="0.2">
      <c r="A7768" s="135" t="s">
        <v>7883</v>
      </c>
      <c r="B7768" s="136">
        <v>323</v>
      </c>
    </row>
    <row r="7769" spans="1:2" x14ac:dyDescent="0.2">
      <c r="A7769" s="135" t="s">
        <v>7884</v>
      </c>
      <c r="B7769" s="136">
        <v>322</v>
      </c>
    </row>
    <row r="7770" spans="1:2" x14ac:dyDescent="0.2">
      <c r="A7770" s="135" t="s">
        <v>7885</v>
      </c>
      <c r="B7770" s="136">
        <v>317</v>
      </c>
    </row>
    <row r="7771" spans="1:2" x14ac:dyDescent="0.2">
      <c r="A7771" s="135" t="s">
        <v>7886</v>
      </c>
      <c r="B7771" s="136">
        <v>341</v>
      </c>
    </row>
    <row r="7772" spans="1:2" x14ac:dyDescent="0.2">
      <c r="A7772" s="135" t="s">
        <v>7887</v>
      </c>
      <c r="B7772" s="136">
        <v>343</v>
      </c>
    </row>
    <row r="7773" spans="1:2" x14ac:dyDescent="0.2">
      <c r="A7773" s="135" t="s">
        <v>7888</v>
      </c>
      <c r="B7773" s="136"/>
    </row>
    <row r="7774" spans="1:2" x14ac:dyDescent="0.2">
      <c r="A7774" s="135" t="s">
        <v>7889</v>
      </c>
      <c r="B7774" s="136"/>
    </row>
    <row r="7775" spans="1:2" x14ac:dyDescent="0.2">
      <c r="A7775" s="135" t="s">
        <v>7890</v>
      </c>
      <c r="B7775" s="136">
        <v>335</v>
      </c>
    </row>
    <row r="7776" spans="1:2" x14ac:dyDescent="0.2">
      <c r="A7776" s="135" t="s">
        <v>7891</v>
      </c>
      <c r="B7776" s="136">
        <v>342</v>
      </c>
    </row>
    <row r="7777" spans="1:2" x14ac:dyDescent="0.2">
      <c r="A7777" s="135" t="s">
        <v>7892</v>
      </c>
      <c r="B7777" s="136">
        <v>323</v>
      </c>
    </row>
    <row r="7778" spans="1:2" x14ac:dyDescent="0.2">
      <c r="A7778" s="135" t="s">
        <v>7893</v>
      </c>
      <c r="B7778" s="136">
        <v>322</v>
      </c>
    </row>
    <row r="7779" spans="1:2" x14ac:dyDescent="0.2">
      <c r="A7779" s="135" t="s">
        <v>7894</v>
      </c>
      <c r="B7779" s="136">
        <v>318</v>
      </c>
    </row>
    <row r="7780" spans="1:2" x14ac:dyDescent="0.2">
      <c r="A7780" s="135" t="s">
        <v>7895</v>
      </c>
      <c r="B7780" s="136"/>
    </row>
    <row r="7781" spans="1:2" x14ac:dyDescent="0.2">
      <c r="A7781" s="135" t="s">
        <v>7896</v>
      </c>
      <c r="B7781" s="136"/>
    </row>
    <row r="7782" spans="1:2" x14ac:dyDescent="0.2">
      <c r="A7782" s="135" t="s">
        <v>7897</v>
      </c>
      <c r="B7782" s="136">
        <v>316</v>
      </c>
    </row>
    <row r="7783" spans="1:2" x14ac:dyDescent="0.2">
      <c r="A7783" s="135" t="s">
        <v>7898</v>
      </c>
      <c r="B7783" s="136">
        <v>316</v>
      </c>
    </row>
    <row r="7784" spans="1:2" x14ac:dyDescent="0.2">
      <c r="A7784" s="135" t="s">
        <v>7899</v>
      </c>
      <c r="B7784" s="136">
        <v>329</v>
      </c>
    </row>
    <row r="7785" spans="1:2" x14ac:dyDescent="0.2">
      <c r="A7785" s="135" t="s">
        <v>7900</v>
      </c>
      <c r="B7785" s="136">
        <v>338</v>
      </c>
    </row>
    <row r="7786" spans="1:2" x14ac:dyDescent="0.2">
      <c r="A7786" s="135" t="s">
        <v>7901</v>
      </c>
      <c r="B7786" s="136">
        <v>351</v>
      </c>
    </row>
    <row r="7787" spans="1:2" x14ac:dyDescent="0.2">
      <c r="A7787" s="135" t="s">
        <v>7902</v>
      </c>
      <c r="B7787" s="136"/>
    </row>
    <row r="7788" spans="1:2" x14ac:dyDescent="0.2">
      <c r="A7788" s="135" t="s">
        <v>7903</v>
      </c>
      <c r="B7788" s="136"/>
    </row>
    <row r="7789" spans="1:2" x14ac:dyDescent="0.2">
      <c r="A7789" s="135" t="s">
        <v>7904</v>
      </c>
      <c r="B7789" s="136">
        <v>369</v>
      </c>
    </row>
    <row r="7790" spans="1:2" x14ac:dyDescent="0.2">
      <c r="A7790" s="135" t="s">
        <v>7905</v>
      </c>
      <c r="B7790" s="136">
        <v>352</v>
      </c>
    </row>
    <row r="7791" spans="1:2" x14ac:dyDescent="0.2">
      <c r="A7791" s="135" t="s">
        <v>7906</v>
      </c>
      <c r="B7791" s="136">
        <v>358</v>
      </c>
    </row>
    <row r="7792" spans="1:2" x14ac:dyDescent="0.2">
      <c r="A7792" s="135" t="s">
        <v>7907</v>
      </c>
      <c r="B7792" s="136">
        <v>338</v>
      </c>
    </row>
    <row r="7793" spans="1:2" x14ac:dyDescent="0.2">
      <c r="A7793" s="135" t="s">
        <v>7908</v>
      </c>
      <c r="B7793" s="136">
        <v>334</v>
      </c>
    </row>
    <row r="7794" spans="1:2" x14ac:dyDescent="0.2">
      <c r="A7794" s="135" t="s">
        <v>7909</v>
      </c>
      <c r="B7794" s="136"/>
    </row>
    <row r="7795" spans="1:2" x14ac:dyDescent="0.2">
      <c r="A7795" s="135" t="s">
        <v>7910</v>
      </c>
      <c r="B7795" s="136"/>
    </row>
    <row r="7796" spans="1:2" x14ac:dyDescent="0.2">
      <c r="A7796" s="135" t="s">
        <v>7911</v>
      </c>
      <c r="B7796" s="136">
        <v>340</v>
      </c>
    </row>
    <row r="7797" spans="1:2" x14ac:dyDescent="0.2">
      <c r="A7797" s="135" t="s">
        <v>7912</v>
      </c>
      <c r="B7797" s="136">
        <v>361</v>
      </c>
    </row>
    <row r="7798" spans="1:2" x14ac:dyDescent="0.2">
      <c r="A7798" s="135" t="s">
        <v>7913</v>
      </c>
      <c r="B7798" s="136">
        <v>367</v>
      </c>
    </row>
    <row r="7799" spans="1:2" x14ac:dyDescent="0.2">
      <c r="A7799" s="135" t="s">
        <v>7914</v>
      </c>
      <c r="B7799" s="136">
        <v>365</v>
      </c>
    </row>
    <row r="7800" spans="1:2" x14ac:dyDescent="0.2">
      <c r="A7800" s="135" t="s">
        <v>7915</v>
      </c>
      <c r="B7800" s="136">
        <v>381</v>
      </c>
    </row>
    <row r="7801" spans="1:2" x14ac:dyDescent="0.2">
      <c r="A7801" s="135" t="s">
        <v>7916</v>
      </c>
      <c r="B7801" s="136"/>
    </row>
    <row r="7802" spans="1:2" x14ac:dyDescent="0.2">
      <c r="A7802" s="135" t="s">
        <v>7917</v>
      </c>
      <c r="B7802" s="136"/>
    </row>
    <row r="7803" spans="1:2" x14ac:dyDescent="0.2">
      <c r="A7803" s="135" t="s">
        <v>7918</v>
      </c>
      <c r="B7803" s="136"/>
    </row>
    <row r="7804" spans="1:2" x14ac:dyDescent="0.2">
      <c r="A7804" s="135" t="s">
        <v>7919</v>
      </c>
      <c r="B7804" s="136">
        <v>372</v>
      </c>
    </row>
    <row r="7805" spans="1:2" x14ac:dyDescent="0.2">
      <c r="A7805" s="135" t="s">
        <v>7920</v>
      </c>
      <c r="B7805" s="136">
        <v>363</v>
      </c>
    </row>
    <row r="7806" spans="1:2" x14ac:dyDescent="0.2">
      <c r="A7806" s="135" t="s">
        <v>7921</v>
      </c>
      <c r="B7806" s="136">
        <v>388</v>
      </c>
    </row>
    <row r="7807" spans="1:2" x14ac:dyDescent="0.2">
      <c r="A7807" s="135" t="s">
        <v>7922</v>
      </c>
      <c r="B7807" s="136">
        <v>390</v>
      </c>
    </row>
    <row r="7808" spans="1:2" x14ac:dyDescent="0.2">
      <c r="A7808" s="135" t="s">
        <v>7923</v>
      </c>
      <c r="B7808" s="136"/>
    </row>
    <row r="7809" spans="1:2" x14ac:dyDescent="0.2">
      <c r="A7809" s="135" t="s">
        <v>7924</v>
      </c>
      <c r="B7809" s="136"/>
    </row>
    <row r="7810" spans="1:2" x14ac:dyDescent="0.2">
      <c r="A7810" s="135" t="s">
        <v>7925</v>
      </c>
      <c r="B7810" s="136">
        <v>389</v>
      </c>
    </row>
    <row r="7811" spans="1:2" x14ac:dyDescent="0.2">
      <c r="A7811" s="135" t="s">
        <v>7926</v>
      </c>
      <c r="B7811" s="136">
        <v>377</v>
      </c>
    </row>
    <row r="7812" spans="1:2" x14ac:dyDescent="0.2">
      <c r="A7812" s="135" t="s">
        <v>7927</v>
      </c>
      <c r="B7812" s="136">
        <v>374</v>
      </c>
    </row>
    <row r="7813" spans="1:2" x14ac:dyDescent="0.2">
      <c r="A7813" s="135" t="s">
        <v>7928</v>
      </c>
      <c r="B7813" s="136">
        <v>376</v>
      </c>
    </row>
    <row r="7814" spans="1:2" x14ac:dyDescent="0.2">
      <c r="A7814" s="135" t="s">
        <v>7929</v>
      </c>
      <c r="B7814" s="136">
        <v>397</v>
      </c>
    </row>
    <row r="7815" spans="1:2" x14ac:dyDescent="0.2">
      <c r="A7815" s="135" t="s">
        <v>7930</v>
      </c>
      <c r="B7815" s="136"/>
    </row>
    <row r="7816" spans="1:2" x14ac:dyDescent="0.2">
      <c r="A7816" s="135" t="s">
        <v>7931</v>
      </c>
      <c r="B7816" s="136"/>
    </row>
    <row r="7817" spans="1:2" x14ac:dyDescent="0.2">
      <c r="A7817" s="135" t="s">
        <v>7932</v>
      </c>
      <c r="B7817" s="136">
        <v>422</v>
      </c>
    </row>
    <row r="7818" spans="1:2" x14ac:dyDescent="0.2">
      <c r="A7818" s="135" t="s">
        <v>7933</v>
      </c>
      <c r="B7818" s="136">
        <v>443</v>
      </c>
    </row>
    <row r="7819" spans="1:2" x14ac:dyDescent="0.2">
      <c r="A7819" s="135" t="s">
        <v>7934</v>
      </c>
      <c r="B7819" s="136">
        <v>454</v>
      </c>
    </row>
    <row r="7820" spans="1:2" x14ac:dyDescent="0.2">
      <c r="A7820" s="135" t="s">
        <v>7935</v>
      </c>
      <c r="B7820" s="136">
        <v>450</v>
      </c>
    </row>
    <row r="7821" spans="1:2" x14ac:dyDescent="0.2">
      <c r="A7821" s="135" t="s">
        <v>7936</v>
      </c>
      <c r="B7821" s="136">
        <v>453</v>
      </c>
    </row>
    <row r="7822" spans="1:2" x14ac:dyDescent="0.2">
      <c r="A7822" s="135" t="s">
        <v>7937</v>
      </c>
      <c r="B7822" s="136"/>
    </row>
    <row r="7823" spans="1:2" x14ac:dyDescent="0.2">
      <c r="A7823" s="135" t="s">
        <v>7938</v>
      </c>
      <c r="B7823" s="136"/>
    </row>
    <row r="7824" spans="1:2" x14ac:dyDescent="0.2">
      <c r="A7824" s="135" t="s">
        <v>7939</v>
      </c>
      <c r="B7824" s="136">
        <v>489</v>
      </c>
    </row>
    <row r="7825" spans="1:2" x14ac:dyDescent="0.2">
      <c r="A7825" s="135" t="s">
        <v>7940</v>
      </c>
      <c r="B7825" s="136">
        <v>485</v>
      </c>
    </row>
    <row r="7826" spans="1:2" x14ac:dyDescent="0.2">
      <c r="A7826" s="135" t="s">
        <v>7941</v>
      </c>
      <c r="B7826" s="136">
        <v>442</v>
      </c>
    </row>
    <row r="7827" spans="1:2" x14ac:dyDescent="0.2">
      <c r="A7827" s="135" t="s">
        <v>7942</v>
      </c>
      <c r="B7827" s="136">
        <v>421</v>
      </c>
    </row>
    <row r="7828" spans="1:2" x14ac:dyDescent="0.2">
      <c r="A7828" s="135" t="s">
        <v>7943</v>
      </c>
      <c r="B7828" s="136">
        <v>406</v>
      </c>
    </row>
    <row r="7829" spans="1:2" x14ac:dyDescent="0.2">
      <c r="A7829" s="135" t="s">
        <v>7944</v>
      </c>
      <c r="B7829" s="136"/>
    </row>
    <row r="7830" spans="1:2" x14ac:dyDescent="0.2">
      <c r="A7830" s="135" t="s">
        <v>7945</v>
      </c>
      <c r="B7830" s="136"/>
    </row>
    <row r="7831" spans="1:2" x14ac:dyDescent="0.2">
      <c r="A7831" s="135" t="s">
        <v>7946</v>
      </c>
      <c r="B7831" s="136">
        <v>388</v>
      </c>
    </row>
    <row r="7832" spans="1:2" x14ac:dyDescent="0.2">
      <c r="A7832" s="135" t="s">
        <v>7947</v>
      </c>
      <c r="B7832" s="136">
        <v>386</v>
      </c>
    </row>
    <row r="7833" spans="1:2" x14ac:dyDescent="0.2">
      <c r="A7833" s="135" t="s">
        <v>7948</v>
      </c>
      <c r="B7833" s="136">
        <v>405</v>
      </c>
    </row>
    <row r="7834" spans="1:2" x14ac:dyDescent="0.2">
      <c r="A7834" s="135" t="s">
        <v>7949</v>
      </c>
      <c r="B7834" s="136">
        <v>389</v>
      </c>
    </row>
    <row r="7835" spans="1:2" x14ac:dyDescent="0.2">
      <c r="A7835" s="135" t="s">
        <v>7950</v>
      </c>
      <c r="B7835" s="136">
        <v>383</v>
      </c>
    </row>
    <row r="7836" spans="1:2" x14ac:dyDescent="0.2">
      <c r="A7836" s="135" t="s">
        <v>7951</v>
      </c>
      <c r="B7836" s="136"/>
    </row>
    <row r="7837" spans="1:2" x14ac:dyDescent="0.2">
      <c r="A7837" s="135" t="s">
        <v>7952</v>
      </c>
      <c r="B7837" s="136"/>
    </row>
    <row r="7838" spans="1:2" x14ac:dyDescent="0.2">
      <c r="A7838" s="135" t="s">
        <v>7953</v>
      </c>
      <c r="B7838" s="136"/>
    </row>
    <row r="7839" spans="1:2" x14ac:dyDescent="0.2">
      <c r="A7839" s="135" t="s">
        <v>7954</v>
      </c>
      <c r="B7839" s="136">
        <v>408</v>
      </c>
    </row>
    <row r="7840" spans="1:2" x14ac:dyDescent="0.2">
      <c r="A7840" s="135" t="s">
        <v>7955</v>
      </c>
      <c r="B7840" s="136">
        <v>411</v>
      </c>
    </row>
    <row r="7841" spans="1:2" x14ac:dyDescent="0.2">
      <c r="A7841" s="135" t="s">
        <v>7956</v>
      </c>
      <c r="B7841" s="136">
        <v>408</v>
      </c>
    </row>
    <row r="7842" spans="1:2" x14ac:dyDescent="0.2">
      <c r="A7842" s="135" t="s">
        <v>7957</v>
      </c>
      <c r="B7842" s="136">
        <v>419</v>
      </c>
    </row>
    <row r="7843" spans="1:2" x14ac:dyDescent="0.2">
      <c r="A7843" s="135" t="s">
        <v>7958</v>
      </c>
      <c r="B7843" s="136"/>
    </row>
    <row r="7844" spans="1:2" x14ac:dyDescent="0.2">
      <c r="A7844" s="135" t="s">
        <v>7959</v>
      </c>
      <c r="B7844" s="136"/>
    </row>
    <row r="7845" spans="1:2" x14ac:dyDescent="0.2">
      <c r="A7845" s="135" t="s">
        <v>7960</v>
      </c>
      <c r="B7845" s="136">
        <v>438</v>
      </c>
    </row>
    <row r="7846" spans="1:2" x14ac:dyDescent="0.2">
      <c r="A7846" s="135" t="s">
        <v>7961</v>
      </c>
      <c r="B7846" s="136">
        <v>454</v>
      </c>
    </row>
    <row r="7847" spans="1:2" x14ac:dyDescent="0.2">
      <c r="A7847" s="135" t="s">
        <v>7962</v>
      </c>
      <c r="B7847" s="136">
        <v>450</v>
      </c>
    </row>
    <row r="7848" spans="1:2" x14ac:dyDescent="0.2">
      <c r="A7848" s="135" t="s">
        <v>7963</v>
      </c>
      <c r="B7848" s="136">
        <v>437</v>
      </c>
    </row>
    <row r="7849" spans="1:2" x14ac:dyDescent="0.2">
      <c r="A7849" s="135" t="s">
        <v>7964</v>
      </c>
      <c r="B7849" s="136">
        <v>423</v>
      </c>
    </row>
    <row r="7850" spans="1:2" x14ac:dyDescent="0.2">
      <c r="A7850" s="135" t="s">
        <v>7965</v>
      </c>
      <c r="B7850" s="136"/>
    </row>
    <row r="7851" spans="1:2" x14ac:dyDescent="0.2">
      <c r="A7851" s="135" t="s">
        <v>7966</v>
      </c>
      <c r="B7851" s="136"/>
    </row>
    <row r="7852" spans="1:2" x14ac:dyDescent="0.2">
      <c r="A7852" s="135" t="s">
        <v>7967</v>
      </c>
      <c r="B7852" s="136">
        <v>418</v>
      </c>
    </row>
    <row r="7853" spans="1:2" x14ac:dyDescent="0.2">
      <c r="A7853" s="135" t="s">
        <v>7968</v>
      </c>
      <c r="B7853" s="136">
        <v>422</v>
      </c>
    </row>
    <row r="7854" spans="1:2" x14ac:dyDescent="0.2">
      <c r="A7854" s="135" t="s">
        <v>7969</v>
      </c>
      <c r="B7854" s="136">
        <v>414</v>
      </c>
    </row>
    <row r="7855" spans="1:2" x14ac:dyDescent="0.2">
      <c r="A7855" s="135" t="s">
        <v>7970</v>
      </c>
      <c r="B7855" s="136">
        <v>410</v>
      </c>
    </row>
    <row r="7856" spans="1:2" x14ac:dyDescent="0.2">
      <c r="A7856" s="135" t="s">
        <v>7971</v>
      </c>
      <c r="B7856" s="136">
        <v>410</v>
      </c>
    </row>
    <row r="7857" spans="1:2" x14ac:dyDescent="0.2">
      <c r="A7857" s="135" t="s">
        <v>7972</v>
      </c>
      <c r="B7857" s="136"/>
    </row>
    <row r="7858" spans="1:2" x14ac:dyDescent="0.2">
      <c r="A7858" s="135" t="s">
        <v>7973</v>
      </c>
      <c r="B7858" s="136"/>
    </row>
    <row r="7859" spans="1:2" x14ac:dyDescent="0.2">
      <c r="A7859" s="135" t="s">
        <v>7974</v>
      </c>
      <c r="B7859" s="136">
        <v>394</v>
      </c>
    </row>
    <row r="7860" spans="1:2" x14ac:dyDescent="0.2">
      <c r="A7860" s="135" t="s">
        <v>7975</v>
      </c>
      <c r="B7860" s="136">
        <v>376</v>
      </c>
    </row>
    <row r="7861" spans="1:2" x14ac:dyDescent="0.2">
      <c r="A7861" s="135" t="s">
        <v>7976</v>
      </c>
      <c r="B7861" s="136">
        <v>378</v>
      </c>
    </row>
    <row r="7862" spans="1:2" x14ac:dyDescent="0.2">
      <c r="A7862" s="135" t="s">
        <v>7977</v>
      </c>
      <c r="B7862" s="136">
        <v>387</v>
      </c>
    </row>
    <row r="7863" spans="1:2" x14ac:dyDescent="0.2">
      <c r="A7863" s="135" t="s">
        <v>7978</v>
      </c>
      <c r="B7863" s="136">
        <v>393</v>
      </c>
    </row>
    <row r="7864" spans="1:2" x14ac:dyDescent="0.2">
      <c r="A7864" s="135" t="s">
        <v>7979</v>
      </c>
      <c r="B7864" s="136"/>
    </row>
    <row r="7865" spans="1:2" x14ac:dyDescent="0.2">
      <c r="A7865" s="135" t="s">
        <v>7980</v>
      </c>
      <c r="B7865" s="136"/>
    </row>
    <row r="7866" spans="1:2" x14ac:dyDescent="0.2">
      <c r="A7866" s="135" t="s">
        <v>7981</v>
      </c>
      <c r="B7866" s="136">
        <v>403</v>
      </c>
    </row>
    <row r="7867" spans="1:2" x14ac:dyDescent="0.2">
      <c r="A7867" s="135" t="s">
        <v>7982</v>
      </c>
      <c r="B7867" s="136">
        <v>396</v>
      </c>
    </row>
    <row r="7868" spans="1:2" x14ac:dyDescent="0.2">
      <c r="A7868" s="135" t="s">
        <v>7983</v>
      </c>
      <c r="B7868" s="136"/>
    </row>
    <row r="7869" spans="1:2" x14ac:dyDescent="0.2">
      <c r="A7869" s="135" t="s">
        <v>7984</v>
      </c>
      <c r="B7869" s="136">
        <v>398</v>
      </c>
    </row>
    <row r="7870" spans="1:2" x14ac:dyDescent="0.2">
      <c r="A7870" s="135" t="s">
        <v>7985</v>
      </c>
      <c r="B7870" s="136">
        <v>415</v>
      </c>
    </row>
    <row r="7871" spans="1:2" x14ac:dyDescent="0.2">
      <c r="A7871" s="135" t="s">
        <v>7986</v>
      </c>
      <c r="B7871" s="136"/>
    </row>
    <row r="7872" spans="1:2" x14ac:dyDescent="0.2">
      <c r="A7872" s="135" t="s">
        <v>7987</v>
      </c>
      <c r="B7872" s="136"/>
    </row>
    <row r="7873" spans="1:2" x14ac:dyDescent="0.2">
      <c r="A7873" s="135" t="s">
        <v>7988</v>
      </c>
      <c r="B7873" s="136">
        <v>410</v>
      </c>
    </row>
    <row r="7874" spans="1:2" x14ac:dyDescent="0.2">
      <c r="A7874" s="135" t="s">
        <v>7989</v>
      </c>
      <c r="B7874" s="136">
        <v>399</v>
      </c>
    </row>
    <row r="7875" spans="1:2" x14ac:dyDescent="0.2">
      <c r="A7875" s="135" t="s">
        <v>7990</v>
      </c>
      <c r="B7875" s="136">
        <v>395</v>
      </c>
    </row>
    <row r="7876" spans="1:2" x14ac:dyDescent="0.2">
      <c r="A7876" s="135" t="s">
        <v>7991</v>
      </c>
      <c r="B7876" s="136">
        <v>381</v>
      </c>
    </row>
    <row r="7877" spans="1:2" x14ac:dyDescent="0.2">
      <c r="A7877" s="135" t="s">
        <v>7992</v>
      </c>
      <c r="B7877" s="136">
        <v>386</v>
      </c>
    </row>
    <row r="7878" spans="1:2" x14ac:dyDescent="0.2">
      <c r="A7878" s="135" t="s">
        <v>7993</v>
      </c>
      <c r="B7878" s="136">
        <v>397</v>
      </c>
    </row>
    <row r="7879" spans="1:2" x14ac:dyDescent="0.2">
      <c r="A7879" s="135" t="s">
        <v>7994</v>
      </c>
      <c r="B7879" s="136"/>
    </row>
    <row r="7880" spans="1:2" x14ac:dyDescent="0.2">
      <c r="A7880" s="135" t="s">
        <v>7995</v>
      </c>
      <c r="B7880" s="136">
        <v>397</v>
      </c>
    </row>
    <row r="7881" spans="1:2" x14ac:dyDescent="0.2">
      <c r="A7881" s="135" t="s">
        <v>7996</v>
      </c>
      <c r="B7881" s="136">
        <v>393</v>
      </c>
    </row>
    <row r="7882" spans="1:2" x14ac:dyDescent="0.2">
      <c r="A7882" s="135" t="s">
        <v>7997</v>
      </c>
      <c r="B7882" s="136">
        <v>411</v>
      </c>
    </row>
    <row r="7883" spans="1:2" x14ac:dyDescent="0.2">
      <c r="A7883" s="135" t="s">
        <v>7998</v>
      </c>
      <c r="B7883" s="136"/>
    </row>
    <row r="7884" spans="1:2" x14ac:dyDescent="0.2">
      <c r="A7884" s="135" t="s">
        <v>7999</v>
      </c>
      <c r="B7884" s="136">
        <v>409</v>
      </c>
    </row>
    <row r="7885" spans="1:2" x14ac:dyDescent="0.2">
      <c r="A7885" s="135" t="s">
        <v>8000</v>
      </c>
      <c r="B7885" s="136"/>
    </row>
    <row r="7886" spans="1:2" x14ac:dyDescent="0.2">
      <c r="A7886" s="135" t="s">
        <v>8001</v>
      </c>
      <c r="B7886" s="136"/>
    </row>
    <row r="7887" spans="1:2" x14ac:dyDescent="0.2">
      <c r="A7887" s="135" t="s">
        <v>8002</v>
      </c>
      <c r="B7887" s="136">
        <v>432</v>
      </c>
    </row>
    <row r="7888" spans="1:2" x14ac:dyDescent="0.2">
      <c r="A7888" s="135" t="s">
        <v>8003</v>
      </c>
      <c r="B7888" s="136">
        <v>436</v>
      </c>
    </row>
    <row r="7889" spans="1:2" x14ac:dyDescent="0.2">
      <c r="A7889" s="135" t="s">
        <v>8004</v>
      </c>
      <c r="B7889" s="136">
        <v>440</v>
      </c>
    </row>
    <row r="7890" spans="1:2" x14ac:dyDescent="0.2">
      <c r="A7890" s="135" t="s">
        <v>8005</v>
      </c>
      <c r="B7890" s="136">
        <v>438</v>
      </c>
    </row>
    <row r="7891" spans="1:2" x14ac:dyDescent="0.2">
      <c r="A7891" s="135" t="s">
        <v>8006</v>
      </c>
      <c r="B7891" s="136">
        <v>435</v>
      </c>
    </row>
    <row r="7892" spans="1:2" x14ac:dyDescent="0.2">
      <c r="A7892" s="135" t="s">
        <v>8007</v>
      </c>
      <c r="B7892" s="136"/>
    </row>
    <row r="7893" spans="1:2" x14ac:dyDescent="0.2">
      <c r="A7893" s="135" t="s">
        <v>8008</v>
      </c>
      <c r="B7893" s="136"/>
    </row>
    <row r="7894" spans="1:2" x14ac:dyDescent="0.2">
      <c r="A7894" s="135" t="s">
        <v>8009</v>
      </c>
      <c r="B7894" s="136">
        <v>444</v>
      </c>
    </row>
    <row r="7895" spans="1:2" x14ac:dyDescent="0.2">
      <c r="A7895" s="135" t="s">
        <v>8010</v>
      </c>
      <c r="B7895" s="136">
        <v>453</v>
      </c>
    </row>
    <row r="7896" spans="1:2" x14ac:dyDescent="0.2">
      <c r="A7896" s="135" t="s">
        <v>8011</v>
      </c>
      <c r="B7896" s="136">
        <v>458</v>
      </c>
    </row>
    <row r="7897" spans="1:2" x14ac:dyDescent="0.2">
      <c r="A7897" s="135" t="s">
        <v>8012</v>
      </c>
      <c r="B7897" s="136">
        <v>473</v>
      </c>
    </row>
    <row r="7898" spans="1:2" x14ac:dyDescent="0.2">
      <c r="A7898" s="135" t="s">
        <v>8013</v>
      </c>
      <c r="B7898" s="136">
        <v>501</v>
      </c>
    </row>
    <row r="7899" spans="1:2" x14ac:dyDescent="0.2">
      <c r="A7899" s="135" t="s">
        <v>8014</v>
      </c>
      <c r="B7899" s="136"/>
    </row>
    <row r="7900" spans="1:2" x14ac:dyDescent="0.2">
      <c r="A7900" s="135" t="s">
        <v>8015</v>
      </c>
      <c r="B7900" s="136"/>
    </row>
    <row r="7901" spans="1:2" x14ac:dyDescent="0.2">
      <c r="A7901" s="135" t="s">
        <v>8016</v>
      </c>
      <c r="B7901" s="136">
        <v>484</v>
      </c>
    </row>
    <row r="7902" spans="1:2" x14ac:dyDescent="0.2">
      <c r="A7902" s="135" t="s">
        <v>8017</v>
      </c>
      <c r="B7902" s="136">
        <v>465</v>
      </c>
    </row>
    <row r="7903" spans="1:2" x14ac:dyDescent="0.2">
      <c r="A7903" s="135" t="s">
        <v>8018</v>
      </c>
      <c r="B7903" s="136">
        <v>499</v>
      </c>
    </row>
    <row r="7904" spans="1:2" x14ac:dyDescent="0.2">
      <c r="A7904" s="135" t="s">
        <v>8019</v>
      </c>
      <c r="B7904" s="136">
        <v>498</v>
      </c>
    </row>
    <row r="7905" spans="1:2" x14ac:dyDescent="0.2">
      <c r="A7905" s="135" t="s">
        <v>8020</v>
      </c>
      <c r="B7905" s="136">
        <v>524</v>
      </c>
    </row>
    <row r="7906" spans="1:2" x14ac:dyDescent="0.2">
      <c r="A7906" s="135" t="s">
        <v>8021</v>
      </c>
      <c r="B7906" s="136"/>
    </row>
    <row r="7907" spans="1:2" x14ac:dyDescent="0.2">
      <c r="A7907" s="135" t="s">
        <v>8022</v>
      </c>
      <c r="B7907" s="136"/>
    </row>
    <row r="7908" spans="1:2" x14ac:dyDescent="0.2">
      <c r="A7908" s="135" t="s">
        <v>8023</v>
      </c>
      <c r="B7908" s="136">
        <v>545</v>
      </c>
    </row>
    <row r="7909" spans="1:2" x14ac:dyDescent="0.2">
      <c r="A7909" s="135" t="s">
        <v>8024</v>
      </c>
      <c r="B7909" s="136"/>
    </row>
    <row r="7910" spans="1:2" x14ac:dyDescent="0.2">
      <c r="A7910" s="135" t="s">
        <v>8025</v>
      </c>
      <c r="B7910" s="136">
        <v>516</v>
      </c>
    </row>
    <row r="7911" spans="1:2" x14ac:dyDescent="0.2">
      <c r="A7911" s="135" t="s">
        <v>8026</v>
      </c>
      <c r="B7911" s="136">
        <v>518</v>
      </c>
    </row>
    <row r="7912" spans="1:2" x14ac:dyDescent="0.2">
      <c r="A7912" s="135" t="s">
        <v>8027</v>
      </c>
      <c r="B7912" s="136"/>
    </row>
    <row r="7913" spans="1:2" x14ac:dyDescent="0.2">
      <c r="A7913" s="135" t="s">
        <v>8028</v>
      </c>
      <c r="B7913" s="136"/>
    </row>
    <row r="7914" spans="1:2" x14ac:dyDescent="0.2">
      <c r="A7914" s="135" t="s">
        <v>8029</v>
      </c>
      <c r="B7914" s="136"/>
    </row>
    <row r="7915" spans="1:2" x14ac:dyDescent="0.2">
      <c r="A7915" s="135" t="s">
        <v>8030</v>
      </c>
      <c r="B7915" s="136">
        <v>520</v>
      </c>
    </row>
    <row r="7916" spans="1:2" x14ac:dyDescent="0.2">
      <c r="A7916" s="135" t="s">
        <v>8031</v>
      </c>
      <c r="B7916" s="136"/>
    </row>
    <row r="7917" spans="1:2" x14ac:dyDescent="0.2">
      <c r="A7917" s="135" t="s">
        <v>8032</v>
      </c>
      <c r="B7917" s="136">
        <v>516</v>
      </c>
    </row>
    <row r="7918" spans="1:2" x14ac:dyDescent="0.2">
      <c r="A7918" s="135" t="s">
        <v>8033</v>
      </c>
      <c r="B7918" s="136">
        <v>523</v>
      </c>
    </row>
    <row r="7919" spans="1:2" x14ac:dyDescent="0.2">
      <c r="A7919" s="135" t="s">
        <v>8034</v>
      </c>
      <c r="B7919" s="136"/>
    </row>
    <row r="7920" spans="1:2" x14ac:dyDescent="0.2">
      <c r="A7920" s="135" t="s">
        <v>8035</v>
      </c>
      <c r="B7920" s="136"/>
    </row>
    <row r="7921" spans="1:2" x14ac:dyDescent="0.2">
      <c r="A7921" s="135" t="s">
        <v>8036</v>
      </c>
      <c r="B7921" s="136"/>
    </row>
    <row r="7922" spans="1:2" x14ac:dyDescent="0.2">
      <c r="A7922" s="135" t="s">
        <v>8037</v>
      </c>
      <c r="B7922" s="136">
        <v>532</v>
      </c>
    </row>
    <row r="7923" spans="1:2" x14ac:dyDescent="0.2">
      <c r="A7923" s="135" t="s">
        <v>8038</v>
      </c>
      <c r="B7923" s="136">
        <v>497</v>
      </c>
    </row>
    <row r="7924" spans="1:2" x14ac:dyDescent="0.2">
      <c r="A7924" s="135" t="s">
        <v>8039</v>
      </c>
      <c r="B7924" s="136">
        <v>505</v>
      </c>
    </row>
    <row r="7925" spans="1:2" x14ac:dyDescent="0.2">
      <c r="A7925" s="135" t="s">
        <v>8040</v>
      </c>
      <c r="B7925" s="136">
        <v>506</v>
      </c>
    </row>
    <row r="7926" spans="1:2" x14ac:dyDescent="0.2">
      <c r="A7926" s="135" t="s">
        <v>8041</v>
      </c>
      <c r="B7926" s="136">
        <v>512</v>
      </c>
    </row>
    <row r="7927" spans="1:2" x14ac:dyDescent="0.2">
      <c r="A7927" s="135" t="s">
        <v>8042</v>
      </c>
      <c r="B7927" s="136"/>
    </row>
    <row r="7928" spans="1:2" x14ac:dyDescent="0.2">
      <c r="A7928" s="135" t="s">
        <v>8043</v>
      </c>
      <c r="B7928" s="136"/>
    </row>
    <row r="7929" spans="1:2" x14ac:dyDescent="0.2">
      <c r="A7929" s="135" t="s">
        <v>8044</v>
      </c>
      <c r="B7929" s="136">
        <v>506</v>
      </c>
    </row>
    <row r="7930" spans="1:2" x14ac:dyDescent="0.2">
      <c r="A7930" s="135" t="s">
        <v>8045</v>
      </c>
      <c r="B7930" s="136">
        <v>506</v>
      </c>
    </row>
    <row r="7931" spans="1:2" x14ac:dyDescent="0.2">
      <c r="A7931" s="135" t="s">
        <v>8046</v>
      </c>
      <c r="B7931" s="136">
        <v>521</v>
      </c>
    </row>
    <row r="7932" spans="1:2" x14ac:dyDescent="0.2">
      <c r="A7932" s="135" t="s">
        <v>8047</v>
      </c>
      <c r="B7932" s="136">
        <v>512</v>
      </c>
    </row>
    <row r="7933" spans="1:2" x14ac:dyDescent="0.2">
      <c r="A7933" s="135" t="s">
        <v>8048</v>
      </c>
      <c r="B7933" s="136">
        <v>533</v>
      </c>
    </row>
    <row r="7934" spans="1:2" x14ac:dyDescent="0.2">
      <c r="A7934" s="135" t="s">
        <v>8049</v>
      </c>
      <c r="B7934" s="136"/>
    </row>
    <row r="7935" spans="1:2" x14ac:dyDescent="0.2">
      <c r="A7935" s="135" t="s">
        <v>8050</v>
      </c>
      <c r="B7935" s="136"/>
    </row>
    <row r="7936" spans="1:2" x14ac:dyDescent="0.2">
      <c r="A7936" s="135" t="s">
        <v>8051</v>
      </c>
      <c r="B7936" s="136"/>
    </row>
    <row r="7937" spans="1:2" x14ac:dyDescent="0.2">
      <c r="A7937" s="135" t="s">
        <v>8052</v>
      </c>
      <c r="B7937" s="136">
        <v>533</v>
      </c>
    </row>
    <row r="7938" spans="1:2" x14ac:dyDescent="0.2">
      <c r="A7938" s="135" t="s">
        <v>8053</v>
      </c>
      <c r="B7938" s="136">
        <v>544</v>
      </c>
    </row>
    <row r="7939" spans="1:2" x14ac:dyDescent="0.2">
      <c r="A7939" s="135" t="s">
        <v>8054</v>
      </c>
      <c r="B7939" s="136">
        <v>534</v>
      </c>
    </row>
    <row r="7940" spans="1:2" x14ac:dyDescent="0.2">
      <c r="A7940" s="135" t="s">
        <v>8055</v>
      </c>
      <c r="B7940" s="136">
        <v>514</v>
      </c>
    </row>
    <row r="7941" spans="1:2" x14ac:dyDescent="0.2">
      <c r="A7941" s="135" t="s">
        <v>8056</v>
      </c>
      <c r="B7941" s="136"/>
    </row>
    <row r="7942" spans="1:2" x14ac:dyDescent="0.2">
      <c r="A7942" s="135" t="s">
        <v>8057</v>
      </c>
      <c r="B7942" s="136"/>
    </row>
    <row r="7943" spans="1:2" x14ac:dyDescent="0.2">
      <c r="A7943" s="135" t="s">
        <v>8058</v>
      </c>
      <c r="B7943" s="136">
        <v>523</v>
      </c>
    </row>
    <row r="7944" spans="1:2" x14ac:dyDescent="0.2">
      <c r="A7944" s="135" t="s">
        <v>8059</v>
      </c>
      <c r="B7944" s="136">
        <v>511</v>
      </c>
    </row>
    <row r="7945" spans="1:2" x14ac:dyDescent="0.2">
      <c r="A7945" s="135" t="s">
        <v>8060</v>
      </c>
      <c r="B7945" s="136">
        <v>503</v>
      </c>
    </row>
    <row r="7946" spans="1:2" x14ac:dyDescent="0.2">
      <c r="A7946" s="135" t="s">
        <v>8061</v>
      </c>
      <c r="B7946" s="136">
        <v>499</v>
      </c>
    </row>
    <row r="7947" spans="1:2" x14ac:dyDescent="0.2">
      <c r="A7947" s="135" t="s">
        <v>8062</v>
      </c>
      <c r="B7947" s="136">
        <v>512</v>
      </c>
    </row>
    <row r="7948" spans="1:2" x14ac:dyDescent="0.2">
      <c r="A7948" s="135" t="s">
        <v>8063</v>
      </c>
      <c r="B7948" s="136"/>
    </row>
    <row r="7949" spans="1:2" x14ac:dyDescent="0.2">
      <c r="A7949" s="135" t="s">
        <v>8064</v>
      </c>
      <c r="B7949" s="136"/>
    </row>
    <row r="7950" spans="1:2" x14ac:dyDescent="0.2">
      <c r="A7950" s="135" t="s">
        <v>8065</v>
      </c>
      <c r="B7950" s="136">
        <v>513</v>
      </c>
    </row>
    <row r="7951" spans="1:2" x14ac:dyDescent="0.2">
      <c r="A7951" s="135" t="s">
        <v>8066</v>
      </c>
      <c r="B7951" s="136">
        <v>530</v>
      </c>
    </row>
    <row r="7952" spans="1:2" x14ac:dyDescent="0.2">
      <c r="A7952" s="135" t="s">
        <v>8067</v>
      </c>
      <c r="B7952" s="136">
        <v>525</v>
      </c>
    </row>
    <row r="7953" spans="1:2" x14ac:dyDescent="0.2">
      <c r="A7953" s="135" t="s">
        <v>8068</v>
      </c>
      <c r="B7953" s="136"/>
    </row>
    <row r="7954" spans="1:2" x14ac:dyDescent="0.2">
      <c r="A7954" s="135" t="s">
        <v>8069</v>
      </c>
      <c r="B7954" s="136">
        <v>521</v>
      </c>
    </row>
    <row r="7955" spans="1:2" x14ac:dyDescent="0.2">
      <c r="A7955" s="135" t="s">
        <v>8070</v>
      </c>
      <c r="B7955" s="136"/>
    </row>
    <row r="7956" spans="1:2" x14ac:dyDescent="0.2">
      <c r="A7956" s="135" t="s">
        <v>8071</v>
      </c>
      <c r="B7956" s="136"/>
    </row>
    <row r="7957" spans="1:2" x14ac:dyDescent="0.2">
      <c r="A7957" s="135" t="s">
        <v>8072</v>
      </c>
      <c r="B7957" s="136">
        <v>548</v>
      </c>
    </row>
    <row r="7958" spans="1:2" x14ac:dyDescent="0.2">
      <c r="A7958" s="135" t="s">
        <v>8073</v>
      </c>
      <c r="B7958" s="136">
        <v>547</v>
      </c>
    </row>
    <row r="7959" spans="1:2" x14ac:dyDescent="0.2">
      <c r="A7959" s="135" t="s">
        <v>8074</v>
      </c>
      <c r="B7959" s="136">
        <v>554</v>
      </c>
    </row>
    <row r="7960" spans="1:2" x14ac:dyDescent="0.2">
      <c r="A7960" s="135" t="s">
        <v>8075</v>
      </c>
      <c r="B7960" s="136">
        <v>569</v>
      </c>
    </row>
    <row r="7961" spans="1:2" x14ac:dyDescent="0.2">
      <c r="A7961" s="135" t="s">
        <v>8076</v>
      </c>
      <c r="B7961" s="136">
        <v>554</v>
      </c>
    </row>
    <row r="7962" spans="1:2" x14ac:dyDescent="0.2">
      <c r="A7962" s="135" t="s">
        <v>8077</v>
      </c>
      <c r="B7962" s="136"/>
    </row>
    <row r="7963" spans="1:2" x14ac:dyDescent="0.2">
      <c r="A7963" s="135" t="s">
        <v>8078</v>
      </c>
      <c r="B7963" s="136"/>
    </row>
    <row r="7964" spans="1:2" x14ac:dyDescent="0.2">
      <c r="A7964" s="135" t="s">
        <v>8079</v>
      </c>
      <c r="B7964" s="136"/>
    </row>
    <row r="7965" spans="1:2" x14ac:dyDescent="0.2">
      <c r="A7965" s="135" t="s">
        <v>8080</v>
      </c>
      <c r="B7965" s="136">
        <v>549</v>
      </c>
    </row>
    <row r="7966" spans="1:2" x14ac:dyDescent="0.2">
      <c r="A7966" s="135" t="s">
        <v>8081</v>
      </c>
      <c r="B7966" s="136">
        <v>535</v>
      </c>
    </row>
    <row r="7967" spans="1:2" x14ac:dyDescent="0.2">
      <c r="A7967" s="135" t="s">
        <v>8082</v>
      </c>
      <c r="B7967" s="136">
        <v>539</v>
      </c>
    </row>
    <row r="7968" spans="1:2" x14ac:dyDescent="0.2">
      <c r="A7968" s="135" t="s">
        <v>8083</v>
      </c>
      <c r="B7968" s="136">
        <v>529</v>
      </c>
    </row>
    <row r="7969" spans="1:2" x14ac:dyDescent="0.2">
      <c r="A7969" s="135" t="s">
        <v>8084</v>
      </c>
      <c r="B7969" s="136"/>
    </row>
    <row r="7970" spans="1:2" x14ac:dyDescent="0.2">
      <c r="A7970" s="135" t="s">
        <v>8085</v>
      </c>
      <c r="B7970" s="136"/>
    </row>
    <row r="7971" spans="1:2" x14ac:dyDescent="0.2">
      <c r="A7971" s="135" t="s">
        <v>8086</v>
      </c>
      <c r="B7971" s="136">
        <v>521</v>
      </c>
    </row>
    <row r="7972" spans="1:2" x14ac:dyDescent="0.2">
      <c r="A7972" s="135" t="s">
        <v>8087</v>
      </c>
      <c r="B7972" s="136">
        <v>519</v>
      </c>
    </row>
    <row r="7973" spans="1:2" x14ac:dyDescent="0.2">
      <c r="A7973" s="135" t="s">
        <v>8088</v>
      </c>
      <c r="B7973" s="136">
        <v>506</v>
      </c>
    </row>
    <row r="7974" spans="1:2" x14ac:dyDescent="0.2">
      <c r="A7974" s="135" t="s">
        <v>8089</v>
      </c>
      <c r="B7974" s="136">
        <v>513</v>
      </c>
    </row>
    <row r="7975" spans="1:2" x14ac:dyDescent="0.2">
      <c r="A7975" s="135" t="s">
        <v>8090</v>
      </c>
      <c r="B7975" s="136">
        <v>506</v>
      </c>
    </row>
    <row r="7976" spans="1:2" x14ac:dyDescent="0.2">
      <c r="A7976" s="135" t="s">
        <v>8091</v>
      </c>
      <c r="B7976" s="136"/>
    </row>
    <row r="7977" spans="1:2" x14ac:dyDescent="0.2">
      <c r="A7977" s="135" t="s">
        <v>8092</v>
      </c>
      <c r="B7977" s="136"/>
    </row>
    <row r="7978" spans="1:2" x14ac:dyDescent="0.2">
      <c r="A7978" s="135" t="s">
        <v>8093</v>
      </c>
      <c r="B7978" s="136">
        <v>502</v>
      </c>
    </row>
    <row r="7979" spans="1:2" x14ac:dyDescent="0.2">
      <c r="A7979" s="135" t="s">
        <v>8094</v>
      </c>
      <c r="B7979" s="136">
        <v>489</v>
      </c>
    </row>
    <row r="7980" spans="1:2" x14ac:dyDescent="0.2">
      <c r="A7980" s="135" t="s">
        <v>8095</v>
      </c>
      <c r="B7980" s="136">
        <v>485</v>
      </c>
    </row>
    <row r="7981" spans="1:2" x14ac:dyDescent="0.2">
      <c r="A7981" s="135" t="s">
        <v>8096</v>
      </c>
      <c r="B7981" s="136">
        <v>462</v>
      </c>
    </row>
    <row r="7982" spans="1:2" x14ac:dyDescent="0.2">
      <c r="A7982" s="135" t="s">
        <v>8097</v>
      </c>
      <c r="B7982" s="136">
        <v>447</v>
      </c>
    </row>
    <row r="7983" spans="1:2" x14ac:dyDescent="0.2">
      <c r="A7983" s="135" t="s">
        <v>8098</v>
      </c>
      <c r="B7983" s="136"/>
    </row>
    <row r="7984" spans="1:2" x14ac:dyDescent="0.2">
      <c r="A7984" s="135" t="s">
        <v>8099</v>
      </c>
      <c r="B7984" s="136"/>
    </row>
    <row r="7985" spans="1:7" x14ac:dyDescent="0.2">
      <c r="A7985" s="135" t="s">
        <v>8100</v>
      </c>
      <c r="B7985" s="136">
        <v>452</v>
      </c>
    </row>
    <row r="7986" spans="1:7" x14ac:dyDescent="0.2">
      <c r="A7986" s="135" t="s">
        <v>8101</v>
      </c>
      <c r="B7986" s="136">
        <v>460</v>
      </c>
    </row>
    <row r="7987" spans="1:7" x14ac:dyDescent="0.2">
      <c r="A7987" s="135" t="s">
        <v>8102</v>
      </c>
      <c r="B7987" s="136">
        <v>440</v>
      </c>
    </row>
    <row r="7988" spans="1:7" x14ac:dyDescent="0.2">
      <c r="A7988" s="135" t="s">
        <v>8103</v>
      </c>
      <c r="B7988" s="136">
        <v>434</v>
      </c>
    </row>
    <row r="7989" spans="1:7" x14ac:dyDescent="0.2">
      <c r="A7989" s="135" t="s">
        <v>8104</v>
      </c>
      <c r="B7989" s="136">
        <v>427</v>
      </c>
    </row>
    <row r="7990" spans="1:7" x14ac:dyDescent="0.2">
      <c r="A7990" s="135" t="s">
        <v>8105</v>
      </c>
      <c r="B7990" s="136"/>
    </row>
    <row r="7991" spans="1:7" x14ac:dyDescent="0.2">
      <c r="A7991" s="135" t="s">
        <v>8106</v>
      </c>
      <c r="B7991" s="136"/>
    </row>
    <row r="7992" spans="1:7" x14ac:dyDescent="0.2">
      <c r="A7992" s="135" t="s">
        <v>8107</v>
      </c>
      <c r="B7992" s="136">
        <v>437</v>
      </c>
    </row>
    <row r="7993" spans="1:7" x14ac:dyDescent="0.2">
      <c r="A7993" s="135" t="s">
        <v>8108</v>
      </c>
      <c r="B7993" s="136">
        <v>459</v>
      </c>
    </row>
    <row r="7994" spans="1:7" x14ac:dyDescent="0.2">
      <c r="A7994" s="135" t="s">
        <v>8109</v>
      </c>
      <c r="B7994" s="136"/>
    </row>
    <row r="7995" spans="1:7" x14ac:dyDescent="0.2">
      <c r="A7995" s="135" t="s">
        <v>8110</v>
      </c>
      <c r="B7995" s="136"/>
    </row>
    <row r="7996" spans="1:7" x14ac:dyDescent="0.2">
      <c r="A7996" s="135" t="s">
        <v>8111</v>
      </c>
      <c r="B7996" s="136">
        <v>409</v>
      </c>
    </row>
    <row r="7997" spans="1:7" x14ac:dyDescent="0.2">
      <c r="A7997" s="135" t="s">
        <v>8112</v>
      </c>
      <c r="B7997" s="136"/>
      <c r="D7997" s="100"/>
      <c r="E7997" s="100"/>
      <c r="G7997" s="100"/>
    </row>
    <row r="7998" spans="1:7" x14ac:dyDescent="0.2">
      <c r="A7998" s="135" t="s">
        <v>8113</v>
      </c>
      <c r="B7998" s="136"/>
      <c r="D7998" s="100"/>
      <c r="E7998" s="100"/>
      <c r="G7998" s="100"/>
    </row>
    <row r="7999" spans="1:7" ht="15.75" thickBot="1" x14ac:dyDescent="0.3">
      <c r="A7999" s="138" t="s">
        <v>8114</v>
      </c>
      <c r="B7999" s="139">
        <v>392</v>
      </c>
      <c r="D7999" s="100"/>
      <c r="E7999" s="100"/>
      <c r="F7999" s="77"/>
      <c r="G7999" s="100"/>
    </row>
    <row r="8000" spans="1:7" ht="12.75" customHeight="1" x14ac:dyDescent="0.2">
      <c r="D8000" s="100"/>
      <c r="E8000" s="100"/>
      <c r="G8000" s="100"/>
    </row>
    <row r="8001" spans="4:7" ht="12.75" customHeight="1" x14ac:dyDescent="0.2">
      <c r="D8001" s="100"/>
      <c r="E8001" s="100"/>
      <c r="G8001" s="100"/>
    </row>
    <row r="8002" spans="4:7" ht="12.75" customHeight="1" x14ac:dyDescent="0.2">
      <c r="D8002" s="100"/>
      <c r="E8002" s="100"/>
      <c r="G8002" s="100"/>
    </row>
    <row r="8003" spans="4:7" ht="12.75" customHeight="1" x14ac:dyDescent="0.2">
      <c r="D8003" s="100"/>
      <c r="E8003" s="100"/>
      <c r="G8003" s="100"/>
    </row>
    <row r="8004" spans="4:7" ht="12.75" customHeight="1" x14ac:dyDescent="0.2">
      <c r="D8004" s="100"/>
      <c r="E8004" s="100"/>
      <c r="G8004" s="100"/>
    </row>
  </sheetData>
  <pageMargins left="0.78740157499999996" right="0.78740157499999996" top="0.984251969" bottom="0.984251969" header="0.5" footer="0.5"/>
  <pageSetup paperSize="0" fitToWidth="0" fitToHeight="0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Gráfico 1</vt:lpstr>
      <vt:lpstr>Gráfico 2.1</vt:lpstr>
      <vt:lpstr>Gráfico 2.2</vt:lpstr>
      <vt:lpstr>Gráfico 3.1</vt:lpstr>
      <vt:lpstr>Gráfico 3.2</vt:lpstr>
      <vt:lpstr>Gráficos 4</vt:lpstr>
      <vt:lpstr>Gráfico 5</vt:lpstr>
      <vt:lpstr>Tabela 1</vt:lpstr>
      <vt:lpstr>Tabela 2</vt:lpstr>
      <vt:lpstr>Tabela 3</vt:lpstr>
      <vt:lpstr>Séries adicionais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2016-08-18T01:58:41Z</dcterms:created>
  <dcterms:modified xsi:type="dcterms:W3CDTF">2016-08-18T02:00:13Z</dcterms:modified>
</cp:coreProperties>
</file>