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stas Principais\Meus Documentos\Desigualdade_Salarial\"/>
    </mc:Choice>
  </mc:AlternateContent>
  <bookViews>
    <workbookView xWindow="240" yWindow="105" windowWidth="20115" windowHeight="7680"/>
  </bookViews>
  <sheets>
    <sheet name="Tabelas" sheetId="1" r:id="rId1"/>
    <sheet name="Gráficos" sheetId="4" r:id="rId2"/>
  </sheets>
  <calcPr calcId="152511"/>
</workbook>
</file>

<file path=xl/calcChain.xml><?xml version="1.0" encoding="utf-8"?>
<calcChain xmlns="http://schemas.openxmlformats.org/spreadsheetml/2006/main">
  <c r="G24" i="4" l="1"/>
  <c r="G25" i="4"/>
  <c r="G26" i="4"/>
  <c r="G27" i="4"/>
  <c r="G23" i="4"/>
  <c r="G16" i="4"/>
  <c r="H16" i="4"/>
  <c r="I16" i="4"/>
  <c r="J16" i="4"/>
  <c r="K16" i="4"/>
  <c r="G17" i="4"/>
  <c r="H17" i="4"/>
  <c r="I17" i="4"/>
  <c r="J17" i="4"/>
  <c r="K17" i="4"/>
  <c r="G18" i="4"/>
  <c r="H18" i="4"/>
  <c r="I18" i="4"/>
  <c r="J18" i="4"/>
  <c r="K18" i="4"/>
  <c r="G19" i="4"/>
  <c r="H19" i="4"/>
  <c r="I19" i="4"/>
  <c r="J19" i="4"/>
  <c r="K19" i="4"/>
  <c r="H15" i="4"/>
  <c r="I15" i="4"/>
  <c r="J15" i="4"/>
  <c r="K15" i="4"/>
  <c r="G15" i="4"/>
</calcChain>
</file>

<file path=xl/sharedStrings.xml><?xml version="1.0" encoding="utf-8"?>
<sst xmlns="http://schemas.openxmlformats.org/spreadsheetml/2006/main" count="138" uniqueCount="72">
  <si>
    <t>Ano</t>
  </si>
  <si>
    <t>Theil</t>
  </si>
  <si>
    <t>Intra</t>
  </si>
  <si>
    <t>Entre</t>
  </si>
  <si>
    <t>Agregado</t>
  </si>
  <si>
    <t>Construção</t>
  </si>
  <si>
    <t>Serviços</t>
  </si>
  <si>
    <t>Índice de Theil dos salários-hora reais e sua decomposição, por setor de atividade econômica, na Região Metropolitana de Porto Alegre  - 2011-2016</t>
  </si>
  <si>
    <t>FONTE DE DADOS BRUTOS: PED-RMPA - Convênio FEE, FGTAS, SEADE, DIEESE e apoio MTb/FAT.</t>
  </si>
  <si>
    <t>NOTA: Inflator IPC-IEPE; valores em reais de nov./2016.</t>
  </si>
  <si>
    <t>e apoio MTb/FAT.</t>
  </si>
  <si>
    <t>Total</t>
  </si>
  <si>
    <t>Indústria de transformação</t>
  </si>
  <si>
    <t>Comércio; reparação de veículos automotores de motocicletas</t>
  </si>
  <si>
    <t>Salários médios reais</t>
  </si>
  <si>
    <t>Variações  anuais dos salários médios reais</t>
  </si>
  <si>
    <t>2016/2014</t>
  </si>
  <si>
    <t>Variações  salários médios reais 2016/2014</t>
  </si>
  <si>
    <t>Comércio; reparação de veículos automotores e motocicletas</t>
  </si>
  <si>
    <t>2014/2012</t>
  </si>
  <si>
    <t>Distribuição do emprego (%)</t>
  </si>
  <si>
    <t>2012/2010</t>
  </si>
  <si>
    <t>Setor Privado</t>
  </si>
  <si>
    <t>Setor Público</t>
  </si>
  <si>
    <t>1° vintil</t>
  </si>
  <si>
    <t>19° vintil</t>
  </si>
  <si>
    <t>Domésticos mensalistas</t>
  </si>
  <si>
    <t xml:space="preserve">Setor Privado com carteira </t>
  </si>
  <si>
    <t xml:space="preserve">Setor Privado sem carteira </t>
  </si>
  <si>
    <t>Domésticos</t>
  </si>
  <si>
    <t>Salário médio real</t>
  </si>
  <si>
    <t>Desigualdade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</si>
  <si>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(%)</t>
    </r>
  </si>
  <si>
    <t xml:space="preserve">Variação do índice de Theil </t>
  </si>
  <si>
    <t>Salários-hora reais</t>
  </si>
  <si>
    <t>2° vintil</t>
  </si>
  <si>
    <t>3° vintil</t>
  </si>
  <si>
    <t>9° vintil</t>
  </si>
  <si>
    <t>10° vintil</t>
  </si>
  <si>
    <t>11° vintil</t>
  </si>
  <si>
    <t>17° vintil</t>
  </si>
  <si>
    <t>18° vintil</t>
  </si>
  <si>
    <t xml:space="preserve">      FONTE DE DADOS BRUTOS: PED-RMPA - Convênio FEE, FGTAS, SEADE e DIEESE  </t>
  </si>
  <si>
    <t xml:space="preserve">      e apoio MTb/FAT.</t>
  </si>
  <si>
    <t xml:space="preserve">      FONTE: PED-RMPA - Convênio FEE,  FGTAS, SEADE, DIEESE e apoio MTb/FAT.</t>
  </si>
  <si>
    <t xml:space="preserve">      NOTA: Inflator IPC-IEPE; valores em reais de nov./2016.</t>
  </si>
  <si>
    <t xml:space="preserve">           Gráfico 5</t>
  </si>
  <si>
    <t>Indústria de</t>
  </si>
  <si>
    <t>transformação</t>
  </si>
  <si>
    <t>Comércio; reparação</t>
  </si>
  <si>
    <t>de veículos automotores</t>
  </si>
  <si>
    <t xml:space="preserve">e motocicletas </t>
  </si>
  <si>
    <t>Setores</t>
  </si>
  <si>
    <t>Tabela 1</t>
  </si>
  <si>
    <t xml:space="preserve">    Contribuição à desigualdade intra-setores</t>
  </si>
  <si>
    <t>Índice de Theil dos salários-hora reais, agregado e por setores de atividade econômica, e distribuição setorial do emprego, na Região Metropolitana de Porto Alegre - 2011-2016</t>
  </si>
  <si>
    <t xml:space="preserve">                                      Theil</t>
  </si>
  <si>
    <t xml:space="preserve">                         Distribuição do emprego (%) </t>
  </si>
  <si>
    <t xml:space="preserve">              Desigualdade</t>
  </si>
  <si>
    <t xml:space="preserve">       Contribuição à desigualdade intra-categorias</t>
  </si>
  <si>
    <t>Tabela 2</t>
  </si>
  <si>
    <t>com carteira</t>
  </si>
  <si>
    <t>sem carteira</t>
  </si>
  <si>
    <t>mensalistas</t>
  </si>
  <si>
    <t>Vintis selecionados dos salários-hora reais na Região Metropolitana de Porto Alegre - 2011-2016</t>
  </si>
  <si>
    <t>categorias</t>
  </si>
  <si>
    <t>Índice de Theil dos salários-hora reais, agregado e por categorias de emprego, e distribuição do emprego por categorias, na Região Metropolitana de Porto Alegre  - 2011-2016</t>
  </si>
  <si>
    <t xml:space="preserve">FONTE DE DADOS BRUTOS: PED-RMPA - Convênio FEE, FGTAS, SEADE e DIEESE  </t>
  </si>
  <si>
    <t>Salário mínimo</t>
  </si>
  <si>
    <t xml:space="preserve">     FONTE DE DADOS BRUTOS: PED-RMPA - Convênio FEE, FGTAS, SEADE, DIEESE e </t>
  </si>
  <si>
    <t xml:space="preserve">     apoio MTb/FAT.</t>
  </si>
  <si>
    <t xml:space="preserve">     NOTA: Inflator IPC-IEPE; valores em reais de nov./2016.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</si>
</sst>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0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00B050"/>
      <name val="Arial"/>
      <family val="2"/>
    </font>
    <font>
      <b/>
      <sz val="11"/>
      <color rgb="FF00B0F0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Symbol"/>
      <family val="1"/>
      <charset val="2"/>
    </font>
    <font>
      <sz val="8"/>
      <color rgb="FF00B05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0" fillId="0" borderId="0" xfId="0" applyNumberFormat="1" applyAlignment="1">
      <alignment horizontal="center"/>
    </xf>
    <xf numFmtId="0" fontId="3" fillId="0" borderId="0" xfId="0" applyFont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left" indent="1"/>
    </xf>
    <xf numFmtId="2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10" fillId="0" borderId="0" xfId="0" applyFont="1" applyAlignment="1">
      <alignment horizontal="center"/>
    </xf>
    <xf numFmtId="0" fontId="11" fillId="0" borderId="0" xfId="0" applyFont="1" applyFill="1" applyBorder="1"/>
    <xf numFmtId="0" fontId="4" fillId="0" borderId="0" xfId="0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0" fillId="0" borderId="0" xfId="0" applyNumberFormat="1"/>
    <xf numFmtId="0" fontId="1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/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4" fillId="0" borderId="0" xfId="0" applyFont="1"/>
    <xf numFmtId="0" fontId="13" fillId="0" borderId="0" xfId="0" applyFont="1"/>
    <xf numFmtId="0" fontId="15" fillId="0" borderId="0" xfId="0" applyFont="1"/>
    <xf numFmtId="0" fontId="15" fillId="0" borderId="0" xfId="0" applyFont="1" applyBorder="1"/>
    <xf numFmtId="0" fontId="13" fillId="0" borderId="1" xfId="0" applyFont="1" applyBorder="1"/>
    <xf numFmtId="0" fontId="13" fillId="0" borderId="0" xfId="0" applyFont="1" applyBorder="1"/>
    <xf numFmtId="0" fontId="0" fillId="0" borderId="3" xfId="0" applyBorder="1"/>
    <xf numFmtId="0" fontId="1" fillId="0" borderId="3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2" fontId="0" fillId="0" borderId="0" xfId="0" applyNumberForma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166" fontId="0" fillId="0" borderId="0" xfId="0" applyNumberFormat="1" applyBorder="1"/>
    <xf numFmtId="0" fontId="8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quotePrefix="1" applyBorder="1"/>
    <xf numFmtId="0" fontId="12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1DA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418197725284"/>
          <c:y val="0.24121536891221931"/>
          <c:w val="0.82671916010498692"/>
          <c:h val="0.63722586759988331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Gráficos!$BI$3</c:f>
              <c:strCache>
                <c:ptCount val="1"/>
                <c:pt idx="0">
                  <c:v>Theil</c:v>
                </c:pt>
              </c:strCache>
            </c:strRef>
          </c:tx>
          <c:spPr>
            <a:ln w="31750">
              <a:solidFill>
                <a:srgbClr val="00A1DA"/>
              </a:solidFill>
            </a:ln>
          </c:spPr>
          <c:marker>
            <c:symbol val="circle"/>
            <c:size val="4"/>
            <c:spPr>
              <a:solidFill>
                <a:srgbClr val="00A1DA"/>
              </a:solidFill>
              <a:ln>
                <a:solidFill>
                  <a:srgbClr val="00A1DA"/>
                </a:solidFill>
              </a:ln>
            </c:spPr>
          </c:marker>
          <c:dLbls>
            <c:dLbl>
              <c:idx val="0"/>
              <c:layout>
                <c:manualLayout>
                  <c:x val="-5.5513054610412074E-2"/>
                  <c:y val="-3.7037401574803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768060281272978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55548376341849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130546104120708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15692454545885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58484086052342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Gráficos!$BH$4:$BH$9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Gráficos!$BI$4:$BI$9</c:f>
              <c:numCache>
                <c:formatCode>General</c:formatCode>
                <c:ptCount val="6"/>
                <c:pt idx="0">
                  <c:v>0.32240000000000002</c:v>
                </c:pt>
                <c:pt idx="1">
                  <c:v>0.30549999999999999</c:v>
                </c:pt>
                <c:pt idx="2">
                  <c:v>0.31030000000000002</c:v>
                </c:pt>
                <c:pt idx="3" formatCode="0.0000">
                  <c:v>0.30499999999999999</c:v>
                </c:pt>
                <c:pt idx="4">
                  <c:v>0.29010000000000002</c:v>
                </c:pt>
                <c:pt idx="5">
                  <c:v>0.24779999999999999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332104"/>
        <c:axId val="327332888"/>
      </c:lineChart>
      <c:catAx>
        <c:axId val="327332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1 </a:t>
                </a:r>
              </a:p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Índice de Theil dos salários-hora reais na Região Metropolitana </a:t>
                </a:r>
              </a:p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de Porto Alegre - 2011-2016</a:t>
                </a:r>
              </a:p>
            </c:rich>
          </c:tx>
          <c:layout>
            <c:manualLayout>
              <c:xMode val="edge"/>
              <c:yMode val="edge"/>
              <c:x val="0.19454218943906076"/>
              <c:y val="2.2198891805191016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7332888"/>
        <c:crosses val="autoZero"/>
        <c:auto val="1"/>
        <c:lblAlgn val="ctr"/>
        <c:lblOffset val="100"/>
        <c:noMultiLvlLbl val="0"/>
      </c:catAx>
      <c:valAx>
        <c:axId val="327332888"/>
        <c:scaling>
          <c:orientation val="minMax"/>
          <c:max val="0.4"/>
          <c:min val="0.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Theil</a:t>
                </a:r>
              </a:p>
            </c:rich>
          </c:tx>
          <c:layout>
            <c:manualLayout>
              <c:xMode val="edge"/>
              <c:yMode val="edge"/>
              <c:x val="8.8931289325040477E-2"/>
              <c:y val="0.16583515602216387"/>
            </c:manualLayout>
          </c:layout>
          <c:overlay val="0"/>
        </c:title>
        <c:numFmt formatCode="#,##0.00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7332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99737532808394E-2"/>
          <c:y val="0.19491907261592301"/>
          <c:w val="0.86773359580052489"/>
          <c:h val="0.6650036453776611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Gráficos!$DB$21</c:f>
              <c:strCache>
                <c:ptCount val="1"/>
                <c:pt idx="0">
                  <c:v>11° vintil</c:v>
                </c:pt>
              </c:strCache>
            </c:strRef>
          </c:tx>
          <c:marker>
            <c:symbol val="none"/>
          </c:marker>
          <c:cat>
            <c:numRef>
              <c:f>Gráficos!$DC$20:$DH$20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Gráficos!$DC$21:$DH$21</c:f>
              <c:numCache>
                <c:formatCode>General</c:formatCode>
                <c:ptCount val="6"/>
                <c:pt idx="0">
                  <c:v>8.52</c:v>
                </c:pt>
                <c:pt idx="1">
                  <c:v>8.75</c:v>
                </c:pt>
                <c:pt idx="2">
                  <c:v>9.25</c:v>
                </c:pt>
                <c:pt idx="3">
                  <c:v>9.39</c:v>
                </c:pt>
                <c:pt idx="4">
                  <c:v>8.89</c:v>
                </c:pt>
                <c:pt idx="5">
                  <c:v>8.18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6152"/>
        <c:axId val="329270072"/>
      </c:lineChart>
      <c:catAx>
        <c:axId val="329266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11° vintil dos salários-hora reais</a:t>
                </a:r>
              </a:p>
            </c:rich>
          </c:tx>
          <c:layout>
            <c:manualLayout>
              <c:xMode val="edge"/>
              <c:yMode val="edge"/>
              <c:x val="0.29998031496062993"/>
              <c:y val="3.1458151064450275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70072"/>
        <c:crosses val="autoZero"/>
        <c:auto val="1"/>
        <c:lblAlgn val="ctr"/>
        <c:lblOffset val="100"/>
        <c:noMultiLvlLbl val="0"/>
      </c:catAx>
      <c:valAx>
        <c:axId val="32927007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5.2777777777777778E-2"/>
              <c:y val="0.11027960046660834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6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1351706036744"/>
          <c:y val="0.19954870224555263"/>
          <c:w val="0.86633092738407702"/>
          <c:h val="0.66963327500729075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Gráficos!$DB$24</c:f>
              <c:strCache>
                <c:ptCount val="1"/>
                <c:pt idx="0">
                  <c:v>17° vintil</c:v>
                </c:pt>
              </c:strCache>
            </c:strRef>
          </c:tx>
          <c:marker>
            <c:symbol val="none"/>
          </c:marker>
          <c:cat>
            <c:numRef>
              <c:f>Gráficos!$DC$23:$DH$23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Gráficos!$DC$24:$DH$24</c:f>
              <c:numCache>
                <c:formatCode>General</c:formatCode>
                <c:ptCount val="6"/>
                <c:pt idx="0">
                  <c:v>17.989999999999998</c:v>
                </c:pt>
                <c:pt idx="1">
                  <c:v>17.489999999999998</c:v>
                </c:pt>
                <c:pt idx="2">
                  <c:v>18.61</c:v>
                </c:pt>
                <c:pt idx="3">
                  <c:v>18.829999999999998</c:v>
                </c:pt>
                <c:pt idx="4">
                  <c:v>16.8</c:v>
                </c:pt>
                <c:pt idx="5">
                  <c:v>14.67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4584"/>
        <c:axId val="329262624"/>
      </c:lineChart>
      <c:catAx>
        <c:axId val="329264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latin typeface="Arial" pitchFamily="34" charset="0"/>
                    <a:cs typeface="Arial" pitchFamily="34" charset="0"/>
                  </a:rPr>
                  <a:t>17° vintil dos salários-hora reais</a:t>
                </a:r>
              </a:p>
            </c:rich>
          </c:tx>
          <c:layout>
            <c:manualLayout>
              <c:xMode val="edge"/>
              <c:yMode val="edge"/>
              <c:x val="0.30207064741907264"/>
              <c:y val="3.6087780694079905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2624"/>
        <c:crosses val="autoZero"/>
        <c:auto val="1"/>
        <c:lblAlgn val="ctr"/>
        <c:lblOffset val="100"/>
        <c:noMultiLvlLbl val="0"/>
      </c:catAx>
      <c:valAx>
        <c:axId val="329262624"/>
        <c:scaling>
          <c:orientation val="minMax"/>
          <c:min val="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6.3888888888888884E-2"/>
              <c:y val="0.11722404491105279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4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9188272352799"/>
          <c:y val="0.2027827139666547"/>
          <c:w val="0.85895255747247612"/>
          <c:h val="0.6689838044846896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Gráficos!$DB$27</c:f>
              <c:strCache>
                <c:ptCount val="1"/>
                <c:pt idx="0">
                  <c:v>18° vintil</c:v>
                </c:pt>
              </c:strCache>
            </c:strRef>
          </c:tx>
          <c:marker>
            <c:symbol val="none"/>
          </c:marker>
          <c:cat>
            <c:numRef>
              <c:f>Gráficos!$DC$26:$DH$26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Gráficos!$DC$27:$DH$27</c:f>
              <c:numCache>
                <c:formatCode>General</c:formatCode>
                <c:ptCount val="6"/>
                <c:pt idx="0" formatCode="0.00">
                  <c:v>23.39</c:v>
                </c:pt>
                <c:pt idx="1">
                  <c:v>23.07</c:v>
                </c:pt>
                <c:pt idx="2" formatCode="0.00">
                  <c:v>23.8</c:v>
                </c:pt>
                <c:pt idx="3">
                  <c:v>23.97</c:v>
                </c:pt>
                <c:pt idx="4" formatCode="0.00">
                  <c:v>21.5</c:v>
                </c:pt>
                <c:pt idx="5">
                  <c:v>17.920000000000002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3800"/>
        <c:axId val="329264192"/>
      </c:lineChart>
      <c:catAx>
        <c:axId val="329263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18° vintil dos salários-hora reais</a:t>
                </a:r>
              </a:p>
            </c:rich>
          </c:tx>
          <c:layout>
            <c:manualLayout>
              <c:xMode val="edge"/>
              <c:yMode val="edge"/>
              <c:x val="0.31695603279378382"/>
              <c:y val="3.9284654546424443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4192"/>
        <c:crosses val="autoZero"/>
        <c:auto val="1"/>
        <c:lblAlgn val="ctr"/>
        <c:lblOffset val="100"/>
        <c:noMultiLvlLbl val="0"/>
      </c:catAx>
      <c:valAx>
        <c:axId val="329264192"/>
        <c:scaling>
          <c:orientation val="minMax"/>
          <c:max val="26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6.6596123135532509E-2"/>
              <c:y val="0.10631569159803234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3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6907261592303"/>
          <c:y val="0.17666793393127225"/>
          <c:w val="0.86077537182852149"/>
          <c:h val="0.68402294273838637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Gráficos!$DB$30</c:f>
              <c:strCache>
                <c:ptCount val="1"/>
                <c:pt idx="0">
                  <c:v>19° vintil</c:v>
                </c:pt>
              </c:strCache>
            </c:strRef>
          </c:tx>
          <c:marker>
            <c:symbol val="none"/>
          </c:marker>
          <c:cat>
            <c:numRef>
              <c:f>Gráficos!$DC$29:$DH$29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Gráficos!$DC$30:$DH$30</c:f>
              <c:numCache>
                <c:formatCode>General</c:formatCode>
                <c:ptCount val="6"/>
                <c:pt idx="0">
                  <c:v>35.729999999999997</c:v>
                </c:pt>
                <c:pt idx="1">
                  <c:v>34.43</c:v>
                </c:pt>
                <c:pt idx="2" formatCode="0.00">
                  <c:v>36.200000000000003</c:v>
                </c:pt>
                <c:pt idx="3">
                  <c:v>34.53</c:v>
                </c:pt>
                <c:pt idx="4">
                  <c:v>31.57</c:v>
                </c:pt>
                <c:pt idx="5">
                  <c:v>25.46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7720"/>
        <c:axId val="329269288"/>
      </c:lineChart>
      <c:catAx>
        <c:axId val="329267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19° vintil dos salários-hora</a:t>
                </a:r>
                <a:r>
                  <a:rPr lang="pt-BR" sz="1100" b="0" baseline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 reais</a:t>
                </a:r>
                <a:endParaRPr lang="pt-BR" sz="1100" b="0">
                  <a:solidFill>
                    <a:schemeClr val="tx1"/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28262620297462815"/>
              <c:y val="2.765411324846409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9288"/>
        <c:crosses val="autoZero"/>
        <c:auto val="1"/>
        <c:lblAlgn val="ctr"/>
        <c:lblOffset val="100"/>
        <c:noMultiLvlLbl val="0"/>
      </c:catAx>
      <c:valAx>
        <c:axId val="329269288"/>
        <c:scaling>
          <c:orientation val="minMax"/>
          <c:max val="37"/>
          <c:min val="2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2222222222222215E-2"/>
              <c:y val="9.6788271578554283E-2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7720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3916437640845"/>
          <c:y val="0.25352827406942252"/>
          <c:w val="0.55653806190382915"/>
          <c:h val="0.63261838407145599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Gráficos!$B$6:$F$6</c:f>
              <c:strCache>
                <c:ptCount val="5"/>
                <c:pt idx="0">
                  <c:v>Indústria de transformação</c:v>
                </c:pt>
              </c:strCache>
            </c:strRef>
          </c:tx>
          <c:marker>
            <c:symbol val="none"/>
          </c:marker>
          <c:cat>
            <c:numRef>
              <c:f>Gráficos!$G$5:$L$5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Gráficos!$G$6:$L$6</c:f>
              <c:numCache>
                <c:formatCode>General</c:formatCode>
                <c:ptCount val="6"/>
                <c:pt idx="0">
                  <c:v>1995.22</c:v>
                </c:pt>
                <c:pt idx="1">
                  <c:v>2066.46</c:v>
                </c:pt>
                <c:pt idx="2">
                  <c:v>2133.2399999999998</c:v>
                </c:pt>
                <c:pt idx="3">
                  <c:v>2115.8200000000002</c:v>
                </c:pt>
                <c:pt idx="4">
                  <c:v>1936.64</c:v>
                </c:pt>
                <c:pt idx="5">
                  <c:v>1742.23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Gráficos!$B$7:$F$7</c:f>
              <c:strCache>
                <c:ptCount val="5"/>
                <c:pt idx="0">
                  <c:v>Construção</c:v>
                </c:pt>
              </c:strCache>
            </c:strRef>
          </c:tx>
          <c:marker>
            <c:symbol val="none"/>
          </c:marker>
          <c:cat>
            <c:numRef>
              <c:f>Gráficos!$G$5:$L$5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Gráficos!$G$7:$L$7</c:f>
              <c:numCache>
                <c:formatCode>General</c:formatCode>
                <c:ptCount val="6"/>
                <c:pt idx="0">
                  <c:v>2054.7800000000002</c:v>
                </c:pt>
                <c:pt idx="1">
                  <c:v>2040.19</c:v>
                </c:pt>
                <c:pt idx="2" formatCode="0.00">
                  <c:v>2076.6999999999998</c:v>
                </c:pt>
                <c:pt idx="3">
                  <c:v>2171.34</c:v>
                </c:pt>
                <c:pt idx="4">
                  <c:v>1912.85</c:v>
                </c:pt>
                <c:pt idx="5">
                  <c:v>1807.67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Gráficos!$B$8:$F$8</c:f>
              <c:strCache>
                <c:ptCount val="5"/>
                <c:pt idx="0">
                  <c:v>Comércio; reparação de veículos automotores e motocicletas</c:v>
                </c:pt>
              </c:strCache>
            </c:strRef>
          </c:tx>
          <c:marker>
            <c:symbol val="none"/>
          </c:marker>
          <c:cat>
            <c:numRef>
              <c:f>Gráficos!$G$5:$L$5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Gráficos!$G$8:$L$8</c:f>
              <c:numCache>
                <c:formatCode>General</c:formatCode>
                <c:ptCount val="6"/>
                <c:pt idx="0" formatCode="0.00">
                  <c:v>1696.91</c:v>
                </c:pt>
                <c:pt idx="1">
                  <c:v>1685.77</c:v>
                </c:pt>
                <c:pt idx="2">
                  <c:v>1742.91</c:v>
                </c:pt>
                <c:pt idx="3">
                  <c:v>1734.14</c:v>
                </c:pt>
                <c:pt idx="4">
                  <c:v>1594.41</c:v>
                </c:pt>
                <c:pt idx="5">
                  <c:v>1531.19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Gráficos!$B$9:$F$9</c:f>
              <c:strCache>
                <c:ptCount val="5"/>
                <c:pt idx="0">
                  <c:v>Serviços</c:v>
                </c:pt>
              </c:strCache>
            </c:strRef>
          </c:tx>
          <c:marker>
            <c:symbol val="none"/>
          </c:marker>
          <c:cat>
            <c:numRef>
              <c:f>Gráficos!$G$5:$L$5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Gráficos!$G$9:$L$9</c:f>
              <c:numCache>
                <c:formatCode>0.00</c:formatCode>
                <c:ptCount val="6"/>
                <c:pt idx="0">
                  <c:v>2288.7600000000002</c:v>
                </c:pt>
                <c:pt idx="1">
                  <c:v>2272.6999999999998</c:v>
                </c:pt>
                <c:pt idx="2">
                  <c:v>2360.9299999999998</c:v>
                </c:pt>
                <c:pt idx="3" formatCode="General">
                  <c:v>2347.65</c:v>
                </c:pt>
                <c:pt idx="4" formatCode="General">
                  <c:v>2151.92</c:v>
                </c:pt>
                <c:pt idx="5" formatCode="General">
                  <c:v>1998.05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Gráficos!$B$10:$F$10</c:f>
              <c:strCache>
                <c:ptCount val="5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Gráficos!$G$5:$L$5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Gráficos!$G$10:$L$10</c:f>
              <c:numCache>
                <c:formatCode>General</c:formatCode>
                <c:ptCount val="6"/>
                <c:pt idx="0">
                  <c:v>2105.5500000000002</c:v>
                </c:pt>
                <c:pt idx="1">
                  <c:v>2110.2199999999998</c:v>
                </c:pt>
                <c:pt idx="2">
                  <c:v>2184.1799999999998</c:v>
                </c:pt>
                <c:pt idx="3">
                  <c:v>2179.4299999999998</c:v>
                </c:pt>
                <c:pt idx="4">
                  <c:v>1996.58</c:v>
                </c:pt>
                <c:pt idx="5">
                  <c:v>1848.78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8112"/>
        <c:axId val="329265368"/>
      </c:lineChart>
      <c:catAx>
        <c:axId val="32926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3A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</a:t>
                </a:r>
              </a:p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Salário médio real, total e por setor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de atividade econômica, </a:t>
                </a: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na </a:t>
                </a:r>
              </a:p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Região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Metropolitana de Porto Alegre - 2011-2016</a:t>
                </a:r>
                <a:endParaRPr lang="pt-BR" sz="85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725747218465894"/>
              <c:y val="3.48575869413424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5368"/>
        <c:crosses val="autoZero"/>
        <c:auto val="1"/>
        <c:lblAlgn val="ctr"/>
        <c:lblOffset val="100"/>
        <c:noMultiLvlLbl val="0"/>
      </c:catAx>
      <c:valAx>
        <c:axId val="329265368"/>
        <c:scaling>
          <c:orientation val="minMax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4970057284738559E-2"/>
              <c:y val="0.17738289623128362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337884313664376"/>
          <c:y val="0.3253686787741944"/>
          <c:w val="0.31417232206449125"/>
          <c:h val="0.56788240437268211"/>
        </c:manualLayout>
      </c:layout>
      <c:overlay val="0"/>
      <c:txPr>
        <a:bodyPr/>
        <a:lstStyle/>
        <a:p>
          <a:pPr>
            <a:defRPr sz="75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94181977252838E-2"/>
          <c:y val="0.2012383347914844"/>
          <c:w val="0.89215026246719165"/>
          <c:h val="0.50845800524934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Gráficos!$G$22</c:f>
              <c:strCache>
                <c:ptCount val="1"/>
                <c:pt idx="0">
                  <c:v>2016/2014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Gráficos!$B$23:$F$27</c:f>
              <c:strCache>
                <c:ptCount val="5"/>
                <c:pt idx="0">
                  <c:v>Indústria de transformação</c:v>
                </c:pt>
                <c:pt idx="1">
                  <c:v>Construção</c:v>
                </c:pt>
                <c:pt idx="2">
                  <c:v>Comércio; reparação de veículos automotores de motocicletas</c:v>
                </c:pt>
                <c:pt idx="3">
                  <c:v>Serviços</c:v>
                </c:pt>
                <c:pt idx="4">
                  <c:v>Total</c:v>
                </c:pt>
              </c:strCache>
            </c:strRef>
          </c:cat>
          <c:val>
            <c:numRef>
              <c:f>Gráficos!$G$23:$G$27</c:f>
              <c:numCache>
                <c:formatCode>0.0</c:formatCode>
                <c:ptCount val="5"/>
                <c:pt idx="0">
                  <c:v>-17.656984053463908</c:v>
                </c:pt>
                <c:pt idx="1">
                  <c:v>-16.748643694677025</c:v>
                </c:pt>
                <c:pt idx="2">
                  <c:v>-11.703207353500877</c:v>
                </c:pt>
                <c:pt idx="3">
                  <c:v>-14.89148723191277</c:v>
                </c:pt>
                <c:pt idx="4">
                  <c:v>-15.171398026089388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266936"/>
        <c:axId val="329268504"/>
      </c:barChart>
      <c:catAx>
        <c:axId val="32926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3B</a:t>
                </a:r>
              </a:p>
              <a:p>
                <a:pPr>
                  <a:defRPr sz="850"/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Taxa de variação dos salários médios reais, total e por setor de atividade econômica, na Região Metropolitana de Porto Alegre - 2016/2014</a:t>
                </a:r>
              </a:p>
            </c:rich>
          </c:tx>
          <c:layout>
            <c:manualLayout>
              <c:xMode val="edge"/>
              <c:yMode val="edge"/>
              <c:x val="0.13338888888888889"/>
              <c:y val="4.5347039953339163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8504"/>
        <c:crosses val="autoZero"/>
        <c:auto val="1"/>
        <c:lblAlgn val="ctr"/>
        <c:lblOffset val="100"/>
        <c:noMultiLvlLbl val="0"/>
      </c:catAx>
      <c:valAx>
        <c:axId val="329268504"/>
        <c:scaling>
          <c:orientation val="minMax"/>
          <c:min val="-2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73060695592419889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9266936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9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6</a:t>
            </a:r>
          </a:p>
          <a:p>
            <a:pPr>
              <a:defRPr sz="9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9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1° vintil dos salários-hora reais e salário-hora mínimo real, na </a:t>
            </a:r>
          </a:p>
          <a:p>
            <a:pPr>
              <a:defRPr sz="9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9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Região</a:t>
            </a:r>
            <a:r>
              <a:rPr lang="pt-BR" sz="900" b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Metropolitana de Porto Alegre - 2011-2016</a:t>
            </a:r>
            <a:endParaRPr lang="pt-BR" sz="9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09492563429572"/>
          <c:y val="0.26277777777777778"/>
          <c:w val="0.83569696589707998"/>
          <c:h val="0.5610258092738407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Gráficos!$EP$5</c:f>
              <c:strCache>
                <c:ptCount val="1"/>
                <c:pt idx="0">
                  <c:v>1° vintil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Gráficos!$EO$6:$EO$11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xVal>
          <c:yVal>
            <c:numRef>
              <c:f>Gráficos!$EP$6:$EP$11</c:f>
              <c:numCache>
                <c:formatCode>General</c:formatCode>
                <c:ptCount val="6"/>
                <c:pt idx="0">
                  <c:v>4.4800000000000004</c:v>
                </c:pt>
                <c:pt idx="1">
                  <c:v>4.6900000000000004</c:v>
                </c:pt>
                <c:pt idx="2">
                  <c:v>4.93</c:v>
                </c:pt>
                <c:pt idx="3">
                  <c:v>4.99</c:v>
                </c:pt>
                <c:pt idx="4">
                  <c:v>4.91</c:v>
                </c:pt>
                <c:pt idx="5">
                  <c:v>4.8499999999999996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Gráficos!$EQ$5</c:f>
              <c:strCache>
                <c:ptCount val="1"/>
                <c:pt idx="0">
                  <c:v>Salário mínimo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Gráficos!$EO$6:$EO$11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xVal>
          <c:yVal>
            <c:numRef>
              <c:f>Gráficos!$EQ$6:$EQ$11</c:f>
              <c:numCache>
                <c:formatCode>0.00</c:formatCode>
                <c:ptCount val="6"/>
                <c:pt idx="0">
                  <c:v>4.4780874807862547</c:v>
                </c:pt>
                <c:pt idx="1">
                  <c:v>4.8213876804145661</c:v>
                </c:pt>
                <c:pt idx="2">
                  <c:v>4.849046618543591</c:v>
                </c:pt>
                <c:pt idx="3">
                  <c:v>4.8212771100566156</c:v>
                </c:pt>
                <c:pt idx="4">
                  <c:v>4.7418189652264155</c:v>
                </c:pt>
                <c:pt idx="5">
                  <c:v>4.7654631238881686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269680"/>
        <c:axId val="329491784"/>
      </c:scatterChart>
      <c:valAx>
        <c:axId val="329269680"/>
        <c:scaling>
          <c:orientation val="minMax"/>
          <c:max val="2016"/>
          <c:min val="20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29491784"/>
        <c:crosses val="autoZero"/>
        <c:crossBetween val="midCat"/>
      </c:valAx>
      <c:valAx>
        <c:axId val="329491784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6.6666666666666666E-2"/>
              <c:y val="0.177584572761738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29269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84265010000007"/>
          <c:y val="0.25925925925925924"/>
          <c:w val="0.52629156505870378"/>
          <c:h val="0.6377004957713619"/>
        </c:manualLayout>
      </c:layout>
      <c:lineChart>
        <c:grouping val="standard"/>
        <c:varyColors val="0"/>
        <c:ser>
          <c:idx val="0"/>
          <c:order val="0"/>
          <c:tx>
            <c:strRef>
              <c:f>Gráficos!$CI$5:$CK$5</c:f>
              <c:strCache>
                <c:ptCount val="3"/>
                <c:pt idx="0">
                  <c:v>Setor Privado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Gráficos!$CL$5:$CQ$5</c:f>
              <c:numCache>
                <c:formatCode>General</c:formatCode>
                <c:ptCount val="6"/>
                <c:pt idx="0" formatCode="0.00">
                  <c:v>1894.84</c:v>
                </c:pt>
                <c:pt idx="1">
                  <c:v>1912.58</c:v>
                </c:pt>
                <c:pt idx="2" formatCode="0.00">
                  <c:v>1964.92</c:v>
                </c:pt>
                <c:pt idx="3" formatCode="0.00">
                  <c:v>1967.69</c:v>
                </c:pt>
                <c:pt idx="4" formatCode="0.00">
                  <c:v>1815.23</c:v>
                </c:pt>
                <c:pt idx="5" formatCode="0.00">
                  <c:v>1705.7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Gráficos!$CI$6:$CK$6</c:f>
              <c:strCache>
                <c:ptCount val="3"/>
                <c:pt idx="0">
                  <c:v>Setor Privado com carteira 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Gráficos!$CL$6:$CQ$6</c:f>
              <c:numCache>
                <c:formatCode>0.00</c:formatCode>
                <c:ptCount val="6"/>
                <c:pt idx="0">
                  <c:v>1960.4</c:v>
                </c:pt>
                <c:pt idx="1">
                  <c:v>1974.04</c:v>
                </c:pt>
                <c:pt idx="2">
                  <c:v>2028.66</c:v>
                </c:pt>
                <c:pt idx="3">
                  <c:v>2021.23</c:v>
                </c:pt>
                <c:pt idx="4">
                  <c:v>1847.12</c:v>
                </c:pt>
                <c:pt idx="5">
                  <c:v>1747.39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Gráficos!$CI$7:$CK$7</c:f>
              <c:strCache>
                <c:ptCount val="3"/>
                <c:pt idx="0">
                  <c:v>Setor Privado sem carteira 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Gráficos!$CL$7:$CQ$7</c:f>
              <c:numCache>
                <c:formatCode>0.00</c:formatCode>
                <c:ptCount val="6"/>
                <c:pt idx="0">
                  <c:v>1437.86</c:v>
                </c:pt>
                <c:pt idx="1">
                  <c:v>1474.94</c:v>
                </c:pt>
                <c:pt idx="2">
                  <c:v>1449.94</c:v>
                </c:pt>
                <c:pt idx="3">
                  <c:v>1485.03</c:v>
                </c:pt>
                <c:pt idx="4">
                  <c:v>1484.13</c:v>
                </c:pt>
                <c:pt idx="5">
                  <c:v>1302.83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Gráficos!$CI$8:$CK$8</c:f>
              <c:strCache>
                <c:ptCount val="3"/>
                <c:pt idx="0">
                  <c:v>Setor Público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Gráficos!$CL$8:$CQ$8</c:f>
              <c:numCache>
                <c:formatCode>0.00</c:formatCode>
                <c:ptCount val="6"/>
                <c:pt idx="0">
                  <c:v>3684.72</c:v>
                </c:pt>
                <c:pt idx="1">
                  <c:v>3624.66</c:v>
                </c:pt>
                <c:pt idx="2">
                  <c:v>3846.92</c:v>
                </c:pt>
                <c:pt idx="3" formatCode="General">
                  <c:v>3676.34</c:v>
                </c:pt>
                <c:pt idx="4" formatCode="General">
                  <c:v>3497.42</c:v>
                </c:pt>
                <c:pt idx="5">
                  <c:v>3116.7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Gráficos!$CI$9:$CK$9</c:f>
              <c:strCache>
                <c:ptCount val="3"/>
                <c:pt idx="0">
                  <c:v>Domésticos mensalistas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Gráficos!$CL$9:$CQ$9</c:f>
              <c:numCache>
                <c:formatCode>0.00</c:formatCode>
                <c:ptCount val="6"/>
                <c:pt idx="0">
                  <c:v>1116.07</c:v>
                </c:pt>
                <c:pt idx="1">
                  <c:v>1204.58</c:v>
                </c:pt>
                <c:pt idx="2">
                  <c:v>1182.73</c:v>
                </c:pt>
                <c:pt idx="3">
                  <c:v>1305.93</c:v>
                </c:pt>
                <c:pt idx="4">
                  <c:v>1235.28</c:v>
                </c:pt>
                <c:pt idx="5">
                  <c:v>1184.51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Gráficos!$CI$10:$CK$10</c:f>
              <c:strCache>
                <c:ptCount val="3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Gráficos!$CL$4:$CQ$4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Gráficos!$CL$10:$CQ$10</c:f>
              <c:numCache>
                <c:formatCode>General</c:formatCode>
                <c:ptCount val="6"/>
                <c:pt idx="0">
                  <c:v>2105.5500000000002</c:v>
                </c:pt>
                <c:pt idx="1">
                  <c:v>2110.2199999999998</c:v>
                </c:pt>
                <c:pt idx="2">
                  <c:v>2184.1799999999998</c:v>
                </c:pt>
                <c:pt idx="3">
                  <c:v>2179.4299999999998</c:v>
                </c:pt>
                <c:pt idx="4">
                  <c:v>1996.58</c:v>
                </c:pt>
                <c:pt idx="5">
                  <c:v>1848.78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30928"/>
        <c:axId val="327334064"/>
      </c:lineChart>
      <c:catAx>
        <c:axId val="32733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4A</a:t>
                </a:r>
              </a:p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Salário médio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real, total e por categorias de emprego, na </a:t>
                </a:r>
              </a:p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Região Metropolitana de  Porto Alegre - 2011-2016</a:t>
                </a:r>
                <a:endParaRPr lang="pt-BR" sz="85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97734974700361"/>
              <c:y val="2.2198899897528396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7334064"/>
        <c:crosses val="autoZero"/>
        <c:auto val="1"/>
        <c:lblAlgn val="ctr"/>
        <c:lblOffset val="100"/>
        <c:noMultiLvlLbl val="0"/>
      </c:catAx>
      <c:valAx>
        <c:axId val="327334064"/>
        <c:scaling>
          <c:orientation val="minMax"/>
          <c:max val="40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9.2229785150688595E-2"/>
              <c:y val="0.18411636045494315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733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26936784476653"/>
          <c:y val="0.35862605715952167"/>
          <c:w val="0.32793589284818769"/>
          <c:h val="0.412377515310586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5796150481188"/>
          <c:y val="0.21806722076407115"/>
          <c:w val="0.8317073490813649"/>
          <c:h val="0.64209463400408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Gráficos!$CL$22</c:f>
              <c:strCache>
                <c:ptCount val="1"/>
                <c:pt idx="0">
                  <c:v>2016/2014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Gráficos!$CI$23:$CK$28</c:f>
              <c:strCache>
                <c:ptCount val="6"/>
                <c:pt idx="0">
                  <c:v>Setor Privado</c:v>
                </c:pt>
                <c:pt idx="1">
                  <c:v>Setor Privado com carteira </c:v>
                </c:pt>
                <c:pt idx="2">
                  <c:v>Setor Privado sem carteira </c:v>
                </c:pt>
                <c:pt idx="3">
                  <c:v>Setor Público</c:v>
                </c:pt>
                <c:pt idx="4">
                  <c:v>Domésticos mensalistas</c:v>
                </c:pt>
                <c:pt idx="5">
                  <c:v>Total</c:v>
                </c:pt>
              </c:strCache>
            </c:strRef>
          </c:cat>
          <c:val>
            <c:numRef>
              <c:f>Gráficos!$CL$23:$CL$28</c:f>
              <c:numCache>
                <c:formatCode>General</c:formatCode>
                <c:ptCount val="6"/>
                <c:pt idx="0">
                  <c:v>-13.3</c:v>
                </c:pt>
                <c:pt idx="1">
                  <c:v>-13.5</c:v>
                </c:pt>
                <c:pt idx="2">
                  <c:v>-12.3</c:v>
                </c:pt>
                <c:pt idx="3">
                  <c:v>-15.2</c:v>
                </c:pt>
                <c:pt idx="4">
                  <c:v>-9.3000000000000007</c:v>
                </c:pt>
                <c:pt idx="5">
                  <c:v>-15.2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8930752"/>
        <c:axId val="328926440"/>
      </c:barChart>
      <c:catAx>
        <c:axId val="32893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4B</a:t>
                </a:r>
              </a:p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Taxa de variação dos salários médios reais, total e por categorias de emprego,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na Região Metropolitana de Porto Alegre -  2016/2014</a:t>
                </a:r>
                <a:endParaRPr lang="pt-BR" sz="85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4323600174978127"/>
              <c:y val="2.6828521434820646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6440"/>
        <c:crosses val="autoZero"/>
        <c:auto val="1"/>
        <c:lblAlgn val="ctr"/>
        <c:lblOffset val="100"/>
        <c:noMultiLvlLbl val="0"/>
      </c:catAx>
      <c:valAx>
        <c:axId val="328926440"/>
        <c:scaling>
          <c:orientation val="minMax"/>
          <c:min val="-1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6.1111111111111109E-2"/>
              <c:y val="0.8974362058909303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30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3514151332229"/>
          <c:y val="0.2226968503937008"/>
          <c:w val="0.86409633787026985"/>
          <c:h val="0.65598352289297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Gráficos!$BI$55</c:f>
              <c:strCache>
                <c:ptCount val="1"/>
                <c:pt idx="0">
                  <c:v>D (%)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0">
                      <a:latin typeface="Arial" pitchFamily="34" charset="0"/>
                      <a:cs typeface="Arial" pitchFamily="34" charset="0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Gráficos!$BH$56:$BH$58</c:f>
              <c:strCache>
                <c:ptCount val="3"/>
                <c:pt idx="0">
                  <c:v>2012/2010</c:v>
                </c:pt>
                <c:pt idx="1">
                  <c:v>2014/2012</c:v>
                </c:pt>
                <c:pt idx="2">
                  <c:v>2016/2014</c:v>
                </c:pt>
              </c:strCache>
            </c:strRef>
          </c:cat>
          <c:val>
            <c:numRef>
              <c:f>Gráficos!$BI$56:$BI$58</c:f>
              <c:numCache>
                <c:formatCode>0.0</c:formatCode>
                <c:ptCount val="3"/>
                <c:pt idx="0">
                  <c:v>-13.529578262100205</c:v>
                </c:pt>
                <c:pt idx="1">
                  <c:v>-0.16366612111292644</c:v>
                </c:pt>
                <c:pt idx="2">
                  <c:v>-18.754098360655735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927224"/>
        <c:axId val="328929184"/>
      </c:barChart>
      <c:catAx>
        <c:axId val="328927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Gráfico 2</a:t>
                </a:r>
              </a:p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Taxa de variação do índice de Theil dos salários-hora reais na </a:t>
                </a:r>
              </a:p>
              <a:p>
                <a:pPr>
                  <a:defRPr sz="85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50" b="0">
                    <a:latin typeface="Arial" pitchFamily="34" charset="0"/>
                    <a:cs typeface="Arial" pitchFamily="34" charset="0"/>
                  </a:rPr>
                  <a:t>Região</a:t>
                </a:r>
                <a:r>
                  <a:rPr lang="pt-BR" sz="850" b="0" baseline="0">
                    <a:latin typeface="Arial" pitchFamily="34" charset="0"/>
                    <a:cs typeface="Arial" pitchFamily="34" charset="0"/>
                  </a:rPr>
                  <a:t> Metropolitana de Porto Alegre - 2010-2016</a:t>
                </a:r>
                <a:endParaRPr lang="pt-BR" sz="85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15677536494690583"/>
              <c:y val="3.1458151064450275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9184"/>
        <c:crosses val="autoZero"/>
        <c:auto val="1"/>
        <c:lblAlgn val="ctr"/>
        <c:lblOffset val="100"/>
        <c:noMultiLvlLbl val="0"/>
      </c:catAx>
      <c:valAx>
        <c:axId val="3289291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8.1082882505199155E-2"/>
              <c:y val="0.90903319530342341"/>
            </c:manualLayout>
          </c:layout>
          <c:overlay val="0"/>
        </c:title>
        <c:numFmt formatCode="0.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7224"/>
        <c:crosses val="autoZero"/>
        <c:crossBetween val="between"/>
        <c:majorUnit val="4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4418197725284"/>
          <c:y val="0.19954870224555263"/>
          <c:w val="0.8316224846894138"/>
          <c:h val="0.6650036453776611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Gráficos!$DB$6</c:f>
              <c:strCache>
                <c:ptCount val="1"/>
                <c:pt idx="0">
                  <c:v>1° vintil</c:v>
                </c:pt>
              </c:strCache>
            </c:strRef>
          </c:tx>
          <c:marker>
            <c:symbol val="none"/>
          </c:marker>
          <c:cat>
            <c:numRef>
              <c:f>Gráficos!$DC$5:$DH$5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Gráficos!$DC$6:$DH$6</c:f>
              <c:numCache>
                <c:formatCode>General</c:formatCode>
                <c:ptCount val="6"/>
                <c:pt idx="0">
                  <c:v>4.4800000000000004</c:v>
                </c:pt>
                <c:pt idx="1">
                  <c:v>4.6900000000000004</c:v>
                </c:pt>
                <c:pt idx="2">
                  <c:v>4.93</c:v>
                </c:pt>
                <c:pt idx="3">
                  <c:v>4.99</c:v>
                </c:pt>
                <c:pt idx="4">
                  <c:v>4.91</c:v>
                </c:pt>
                <c:pt idx="5">
                  <c:v>4.8499999999999996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7616"/>
        <c:axId val="328931536"/>
      </c:lineChart>
      <c:catAx>
        <c:axId val="32892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1° vintil dos salários-hora reais</a:t>
                </a:r>
              </a:p>
            </c:rich>
          </c:tx>
          <c:layout>
            <c:manualLayout>
              <c:xMode val="edge"/>
              <c:yMode val="edge"/>
              <c:x val="0.29720253718285217"/>
              <c:y val="3.608779384944366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31536"/>
        <c:crosses val="autoZero"/>
        <c:auto val="1"/>
        <c:lblAlgn val="ctr"/>
        <c:lblOffset val="100"/>
        <c:noMultiLvlLbl val="0"/>
      </c:catAx>
      <c:valAx>
        <c:axId val="32893153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4999999999999997E-2"/>
              <c:y val="0.11490923009623798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997375328084"/>
          <c:y val="0.18565981335666376"/>
          <c:w val="0.85384470691163605"/>
          <c:h val="0.67889253426655005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Gráficos!$DB$9</c:f>
              <c:strCache>
                <c:ptCount val="1"/>
                <c:pt idx="0">
                  <c:v>2° vintil</c:v>
                </c:pt>
              </c:strCache>
            </c:strRef>
          </c:tx>
          <c:marker>
            <c:symbol val="none"/>
          </c:marker>
          <c:cat>
            <c:numRef>
              <c:f>Gráficos!$DC$8:$DH$8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Gráficos!$DC$9:$DH$9</c:f>
              <c:numCache>
                <c:formatCode>General</c:formatCode>
                <c:ptCount val="6"/>
                <c:pt idx="0">
                  <c:v>4.91</c:v>
                </c:pt>
                <c:pt idx="1">
                  <c:v>5.15</c:v>
                </c:pt>
                <c:pt idx="2">
                  <c:v>5.36</c:v>
                </c:pt>
                <c:pt idx="3">
                  <c:v>5.49</c:v>
                </c:pt>
                <c:pt idx="4">
                  <c:v>5.27</c:v>
                </c:pt>
                <c:pt idx="5">
                  <c:v>5.26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6832"/>
        <c:axId val="328929576"/>
      </c:lineChart>
      <c:catAx>
        <c:axId val="32892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2° vintil dos salários-hora reais</a:t>
                </a:r>
              </a:p>
            </c:rich>
          </c:tx>
          <c:layout>
            <c:manualLayout>
              <c:xMode val="edge"/>
              <c:yMode val="edge"/>
              <c:x val="0.30831364829396324"/>
              <c:y val="3.1458151064450275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9576"/>
        <c:crosses val="autoZero"/>
        <c:auto val="1"/>
        <c:lblAlgn val="ctr"/>
        <c:lblOffset val="100"/>
        <c:noMultiLvlLbl val="0"/>
      </c:catAx>
      <c:valAx>
        <c:axId val="32892957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7777777777777779E-2"/>
              <c:y val="0.10104330708661417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6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2195975503062"/>
          <c:y val="0.18565981335666376"/>
          <c:w val="0.85662248468941382"/>
          <c:h val="0.674262904636920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Gráficos!$DB$12</c:f>
              <c:strCache>
                <c:ptCount val="1"/>
                <c:pt idx="0">
                  <c:v>3° vintil</c:v>
                </c:pt>
              </c:strCache>
            </c:strRef>
          </c:tx>
          <c:marker>
            <c:symbol val="none"/>
          </c:marker>
          <c:cat>
            <c:numRef>
              <c:f>Gráficos!$DC$11:$DH$11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Gráficos!$DC$12:$DH$12</c:f>
              <c:numCache>
                <c:formatCode>General</c:formatCode>
                <c:ptCount val="6"/>
                <c:pt idx="0">
                  <c:v>5.25</c:v>
                </c:pt>
                <c:pt idx="1">
                  <c:v>5.47</c:v>
                </c:pt>
                <c:pt idx="2">
                  <c:v>5.67</c:v>
                </c:pt>
                <c:pt idx="3">
                  <c:v>5.86</c:v>
                </c:pt>
                <c:pt idx="4">
                  <c:v>5.59</c:v>
                </c:pt>
                <c:pt idx="5">
                  <c:v>5.46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8008"/>
        <c:axId val="328924872"/>
      </c:lineChart>
      <c:catAx>
        <c:axId val="328928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solidFill>
                      <a:schemeClr val="tx1"/>
                    </a:solidFill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3° vintil dos salários-hora reais</a:t>
                </a:r>
              </a:p>
            </c:rich>
          </c:tx>
          <c:layout>
            <c:manualLayout>
              <c:xMode val="edge"/>
              <c:yMode val="edge"/>
              <c:x val="0.30831364829396324"/>
              <c:y val="3.145816253213857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4872"/>
        <c:crosses val="autoZero"/>
        <c:auto val="1"/>
        <c:lblAlgn val="ctr"/>
        <c:lblOffset val="100"/>
        <c:noMultiLvlLbl val="0"/>
      </c:catAx>
      <c:valAx>
        <c:axId val="32892487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4999999999999997E-2"/>
              <c:y val="0.10102034120734908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8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49737532808399E-2"/>
          <c:y val="0.21343759113444152"/>
          <c:w val="0.87309470691163604"/>
          <c:h val="0.63722586759988331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Gráficos!$DB$15</c:f>
              <c:strCache>
                <c:ptCount val="1"/>
                <c:pt idx="0">
                  <c:v>9° vintil</c:v>
                </c:pt>
              </c:strCache>
            </c:strRef>
          </c:tx>
          <c:marker>
            <c:symbol val="none"/>
          </c:marker>
          <c:cat>
            <c:numRef>
              <c:f>Gráficos!$DC$14:$DH$14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Gráficos!$DC$15:$DH$15</c:f>
              <c:numCache>
                <c:formatCode>General</c:formatCode>
                <c:ptCount val="6"/>
                <c:pt idx="0" formatCode="0.00">
                  <c:v>7.4</c:v>
                </c:pt>
                <c:pt idx="1">
                  <c:v>7.68</c:v>
                </c:pt>
                <c:pt idx="2">
                  <c:v>8.0299999999999994</c:v>
                </c:pt>
                <c:pt idx="3">
                  <c:v>8.14</c:v>
                </c:pt>
                <c:pt idx="4">
                  <c:v>7.82</c:v>
                </c:pt>
                <c:pt idx="5" formatCode="0.00">
                  <c:v>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9968"/>
        <c:axId val="328930360"/>
      </c:lineChart>
      <c:catAx>
        <c:axId val="32892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solidFill>
                      <a:schemeClr val="tx1"/>
                    </a:solidFill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9° vintil dos salários-hora</a:t>
                </a:r>
                <a:r>
                  <a:rPr lang="pt-BR" sz="1100" b="0" baseline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 reais</a:t>
                </a:r>
                <a:endParaRPr lang="pt-BR" sz="1100" b="0">
                  <a:solidFill>
                    <a:schemeClr val="tx1"/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0702209098862643"/>
              <c:y val="5.4606299212598422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30360"/>
        <c:crosses val="autoZero"/>
        <c:auto val="1"/>
        <c:lblAlgn val="ctr"/>
        <c:lblOffset val="100"/>
        <c:noMultiLvlLbl val="0"/>
      </c:catAx>
      <c:valAx>
        <c:axId val="328930360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5.8333333333333334E-2"/>
              <c:y val="0.12879811898512686"/>
            </c:manualLayout>
          </c:layout>
          <c:overlay val="0"/>
        </c:title>
        <c:numFmt formatCode="0.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9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2195975503062"/>
          <c:y val="0.19954870224555263"/>
          <c:w val="0.85662248468941382"/>
          <c:h val="0.65111475648877226"/>
        </c:manualLayout>
      </c:layout>
      <c:lineChart>
        <c:grouping val="standard"/>
        <c:varyColors val="0"/>
        <c:ser>
          <c:idx val="0"/>
          <c:order val="0"/>
          <c:tx>
            <c:strRef>
              <c:f>Gráficos!$DB$18</c:f>
              <c:strCache>
                <c:ptCount val="1"/>
                <c:pt idx="0">
                  <c:v>10° vintil</c:v>
                </c:pt>
              </c:strCache>
            </c:strRef>
          </c:tx>
          <c:marker>
            <c:symbol val="none"/>
          </c:marker>
          <c:cat>
            <c:numRef>
              <c:f>Gráficos!$DC$17:$DH$17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Gráficos!$DC$18:$DH$18</c:f>
              <c:numCache>
                <c:formatCode>General</c:formatCode>
                <c:ptCount val="6"/>
                <c:pt idx="0">
                  <c:v>7.93</c:v>
                </c:pt>
                <c:pt idx="1">
                  <c:v>8.31</c:v>
                </c:pt>
                <c:pt idx="2">
                  <c:v>8.57</c:v>
                </c:pt>
                <c:pt idx="3">
                  <c:v>8.7799999999999994</c:v>
                </c:pt>
                <c:pt idx="4">
                  <c:v>8.3699999999999992</c:v>
                </c:pt>
                <c:pt idx="5">
                  <c:v>7.68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5264"/>
        <c:axId val="328925656"/>
      </c:lineChart>
      <c:catAx>
        <c:axId val="32892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11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10° vintil dos salários-hora reais</a:t>
                </a:r>
              </a:p>
            </c:rich>
          </c:tx>
          <c:layout>
            <c:manualLayout>
              <c:xMode val="edge"/>
              <c:yMode val="edge"/>
              <c:x val="0.31386920384951883"/>
              <c:y val="4.071741032370953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5656"/>
        <c:crosses val="autoZero"/>
        <c:auto val="1"/>
        <c:lblAlgn val="ctr"/>
        <c:lblOffset val="100"/>
        <c:noMultiLvlLbl val="0"/>
      </c:catAx>
      <c:valAx>
        <c:axId val="328925656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defRPr>
                </a:pPr>
                <a:r>
                  <a:rPr lang="pt-BR" sz="800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(Reais)</a:t>
                </a:r>
              </a:p>
            </c:rich>
          </c:tx>
          <c:layout>
            <c:manualLayout>
              <c:xMode val="edge"/>
              <c:yMode val="edge"/>
              <c:x val="7.7777777777777779E-2"/>
              <c:y val="0.11259441528142315"/>
            </c:manualLayout>
          </c:layout>
          <c:overlay val="0"/>
        </c:title>
        <c:numFmt formatCode="#,##0.0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32892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113009</xdr:colOff>
      <xdr:row>13</xdr:row>
      <xdr:rowOff>93472</xdr:rowOff>
    </xdr:from>
    <xdr:to>
      <xdr:col>66</xdr:col>
      <xdr:colOff>461721</xdr:colOff>
      <xdr:row>27</xdr:row>
      <xdr:rowOff>124469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97</xdr:col>
      <xdr:colOff>104936</xdr:colOff>
      <xdr:row>3</xdr:row>
      <xdr:rowOff>101546</xdr:rowOff>
    </xdr:from>
    <xdr:to>
      <xdr:col>104</xdr:col>
      <xdr:colOff>516610</xdr:colOff>
      <xdr:row>17</xdr:row>
      <xdr:rowOff>132542</xdr:rowOff>
    </xdr:to>
    <xdr:graphicFrame macro="">
      <xdr:nvGraphicFramePr>
        <xdr:cNvPr id="52" name="Gráfico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97</xdr:col>
      <xdr:colOff>103320</xdr:colOff>
      <xdr:row>18</xdr:row>
      <xdr:rowOff>61185</xdr:rowOff>
    </xdr:from>
    <xdr:to>
      <xdr:col>104</xdr:col>
      <xdr:colOff>508538</xdr:colOff>
      <xdr:row>32</xdr:row>
      <xdr:rowOff>92182</xdr:rowOff>
    </xdr:to>
    <xdr:graphicFrame macro="">
      <xdr:nvGraphicFramePr>
        <xdr:cNvPr id="53" name="Gráfico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69</xdr:col>
      <xdr:colOff>88792</xdr:colOff>
      <xdr:row>52</xdr:row>
      <xdr:rowOff>85401</xdr:rowOff>
    </xdr:from>
    <xdr:to>
      <xdr:col>75</xdr:col>
      <xdr:colOff>556970</xdr:colOff>
      <xdr:row>66</xdr:row>
      <xdr:rowOff>88792</xdr:rowOff>
    </xdr:to>
    <xdr:graphicFrame macro="">
      <xdr:nvGraphicFramePr>
        <xdr:cNvPr id="54" name="Gráfico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116</xdr:col>
      <xdr:colOff>240547</xdr:colOff>
      <xdr:row>4</xdr:row>
      <xdr:rowOff>69258</xdr:rowOff>
    </xdr:from>
    <xdr:to>
      <xdr:col>123</xdr:col>
      <xdr:colOff>518225</xdr:colOff>
      <xdr:row>18</xdr:row>
      <xdr:rowOff>100254</xdr:rowOff>
    </xdr:to>
    <xdr:graphicFrame macro="">
      <xdr:nvGraphicFramePr>
        <xdr:cNvPr id="64" name="Gráfico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124</xdr:col>
      <xdr:colOff>119466</xdr:colOff>
      <xdr:row>4</xdr:row>
      <xdr:rowOff>85402</xdr:rowOff>
    </xdr:from>
    <xdr:to>
      <xdr:col>131</xdr:col>
      <xdr:colOff>397144</xdr:colOff>
      <xdr:row>18</xdr:row>
      <xdr:rowOff>116398</xdr:rowOff>
    </xdr:to>
    <xdr:graphicFrame macro="">
      <xdr:nvGraphicFramePr>
        <xdr:cNvPr id="65" name="Gráfico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132</xdr:col>
      <xdr:colOff>30675</xdr:colOff>
      <xdr:row>4</xdr:row>
      <xdr:rowOff>77330</xdr:rowOff>
    </xdr:from>
    <xdr:to>
      <xdr:col>139</xdr:col>
      <xdr:colOff>308353</xdr:colOff>
      <xdr:row>18</xdr:row>
      <xdr:rowOff>108326</xdr:rowOff>
    </xdr:to>
    <xdr:graphicFrame macro="">
      <xdr:nvGraphicFramePr>
        <xdr:cNvPr id="66" name="Gráfico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116</xdr:col>
      <xdr:colOff>248619</xdr:colOff>
      <xdr:row>18</xdr:row>
      <xdr:rowOff>190337</xdr:rowOff>
    </xdr:from>
    <xdr:to>
      <xdr:col>123</xdr:col>
      <xdr:colOff>526297</xdr:colOff>
      <xdr:row>33</xdr:row>
      <xdr:rowOff>27605</xdr:rowOff>
    </xdr:to>
    <xdr:graphicFrame macro="">
      <xdr:nvGraphicFramePr>
        <xdr:cNvPr id="67" name="Gráfico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124</xdr:col>
      <xdr:colOff>135609</xdr:colOff>
      <xdr:row>19</xdr:row>
      <xdr:rowOff>20825</xdr:rowOff>
    </xdr:from>
    <xdr:to>
      <xdr:col>131</xdr:col>
      <xdr:colOff>413287</xdr:colOff>
      <xdr:row>33</xdr:row>
      <xdr:rowOff>51822</xdr:rowOff>
    </xdr:to>
    <xdr:graphicFrame macro="">
      <xdr:nvGraphicFramePr>
        <xdr:cNvPr id="68" name="Gráfico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132</xdr:col>
      <xdr:colOff>62963</xdr:colOff>
      <xdr:row>19</xdr:row>
      <xdr:rowOff>20825</xdr:rowOff>
    </xdr:from>
    <xdr:to>
      <xdr:col>139</xdr:col>
      <xdr:colOff>340641</xdr:colOff>
      <xdr:row>33</xdr:row>
      <xdr:rowOff>51822</xdr:rowOff>
    </xdr:to>
    <xdr:graphicFrame macro="">
      <xdr:nvGraphicFramePr>
        <xdr:cNvPr id="69" name="Gráfico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116</xdr:col>
      <xdr:colOff>264763</xdr:colOff>
      <xdr:row>33</xdr:row>
      <xdr:rowOff>169513</xdr:rowOff>
    </xdr:from>
    <xdr:to>
      <xdr:col>123</xdr:col>
      <xdr:colOff>542441</xdr:colOff>
      <xdr:row>47</xdr:row>
      <xdr:rowOff>153369</xdr:rowOff>
    </xdr:to>
    <xdr:graphicFrame macro="">
      <xdr:nvGraphicFramePr>
        <xdr:cNvPr id="70" name="Gráfico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124</xdr:col>
      <xdr:colOff>169512</xdr:colOff>
      <xdr:row>33</xdr:row>
      <xdr:rowOff>158049</xdr:rowOff>
    </xdr:from>
    <xdr:to>
      <xdr:col>131</xdr:col>
      <xdr:colOff>452033</xdr:colOff>
      <xdr:row>47</xdr:row>
      <xdr:rowOff>145297</xdr:rowOff>
    </xdr:to>
    <xdr:graphicFrame macro="">
      <xdr:nvGraphicFramePr>
        <xdr:cNvPr id="71" name="Gráfico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132</xdr:col>
      <xdr:colOff>95250</xdr:colOff>
      <xdr:row>33</xdr:row>
      <xdr:rowOff>190338</xdr:rowOff>
    </xdr:from>
    <xdr:to>
      <xdr:col>139</xdr:col>
      <xdr:colOff>372928</xdr:colOff>
      <xdr:row>47</xdr:row>
      <xdr:rowOff>145297</xdr:rowOff>
    </xdr:to>
    <xdr:graphicFrame macro="">
      <xdr:nvGraphicFramePr>
        <xdr:cNvPr id="72" name="Gráfico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41007</xdr:colOff>
      <xdr:row>32</xdr:row>
      <xdr:rowOff>78056</xdr:rowOff>
    </xdr:from>
    <xdr:to>
      <xdr:col>8</xdr:col>
      <xdr:colOff>476251</xdr:colOff>
      <xdr:row>46</xdr:row>
      <xdr:rowOff>154256</xdr:rowOff>
    </xdr:to>
    <xdr:graphicFrame macro="">
      <xdr:nvGraphicFramePr>
        <xdr:cNvPr id="73" name="Gráfico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54888</xdr:colOff>
      <xdr:row>47</xdr:row>
      <xdr:rowOff>45041</xdr:rowOff>
    </xdr:from>
    <xdr:to>
      <xdr:col>8</xdr:col>
      <xdr:colOff>452033</xdr:colOff>
      <xdr:row>61</xdr:row>
      <xdr:rowOff>121079</xdr:rowOff>
    </xdr:to>
    <xdr:graphicFrame macro="">
      <xdr:nvGraphicFramePr>
        <xdr:cNvPr id="74" name="Gráfico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144</xdr:col>
      <xdr:colOff>22601</xdr:colOff>
      <xdr:row>13</xdr:row>
      <xdr:rowOff>12752</xdr:rowOff>
    </xdr:from>
    <xdr:to>
      <xdr:col>150</xdr:col>
      <xdr:colOff>573114</xdr:colOff>
      <xdr:row>27</xdr:row>
      <xdr:rowOff>129152</xdr:rowOff>
    </xdr:to>
    <xdr:graphicFrame macro="">
      <xdr:nvGraphicFramePr>
        <xdr:cNvPr id="75" name="Gráfico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90"/>
  <sheetViews>
    <sheetView showGridLines="0" tabSelected="1" topLeftCell="CP1" zoomScale="118" zoomScaleNormal="118" workbookViewId="0">
      <selection activeCell="CO18" sqref="CO18"/>
    </sheetView>
  </sheetViews>
  <sheetFormatPr defaultRowHeight="15" x14ac:dyDescent="0.25"/>
  <cols>
    <col min="4" max="4" width="9.42578125" customWidth="1"/>
    <col min="31" max="31" width="27.5703125" customWidth="1"/>
    <col min="51" max="51" width="11.28515625" customWidth="1"/>
    <col min="52" max="54" width="11.140625" customWidth="1"/>
    <col min="58" max="58" width="11.28515625" customWidth="1"/>
    <col min="59" max="65" width="11.140625" customWidth="1"/>
    <col min="66" max="66" width="11.28515625" customWidth="1"/>
    <col min="67" max="69" width="11.140625" customWidth="1"/>
    <col min="70" max="70" width="11.42578125" customWidth="1"/>
    <col min="74" max="74" width="24.140625" customWidth="1"/>
    <col min="95" max="95" width="0.85546875" customWidth="1"/>
    <col min="96" max="96" width="11.7109375" customWidth="1"/>
    <col min="97" max="97" width="9.5703125" customWidth="1"/>
    <col min="98" max="98" width="19.42578125" customWidth="1"/>
    <col min="100" max="100" width="0.85546875" customWidth="1"/>
    <col min="103" max="103" width="0.85546875" customWidth="1"/>
    <col min="104" max="104" width="11.7109375" customWidth="1"/>
    <col min="105" max="105" width="9.5703125" customWidth="1"/>
    <col min="106" max="106" width="19.42578125" customWidth="1"/>
    <col min="107" max="107" width="9.140625" customWidth="1"/>
    <col min="108" max="108" width="0.85546875" customWidth="1"/>
    <col min="109" max="109" width="11.7109375" customWidth="1"/>
    <col min="110" max="110" width="9.5703125" customWidth="1"/>
    <col min="111" max="111" width="19.42578125" customWidth="1"/>
    <col min="112" max="112" width="9.140625" customWidth="1"/>
    <col min="122" max="122" width="0.85546875" customWidth="1"/>
    <col min="123" max="125" width="11.42578125" customWidth="1"/>
    <col min="126" max="126" width="10.7109375" customWidth="1"/>
    <col min="127" max="127" width="9.85546875" customWidth="1"/>
    <col min="128" max="128" width="0.85546875" customWidth="1"/>
    <col min="131" max="131" width="0.85546875" customWidth="1"/>
    <col min="132" max="133" width="11.28515625" customWidth="1"/>
    <col min="134" max="134" width="10.7109375" customWidth="1"/>
    <col min="135" max="135" width="9.7109375" customWidth="1"/>
    <col min="136" max="136" width="0.85546875" customWidth="1"/>
    <col min="137" max="137" width="11.28515625" customWidth="1"/>
    <col min="138" max="138" width="11.140625" customWidth="1"/>
    <col min="139" max="139" width="10.7109375" customWidth="1"/>
    <col min="140" max="140" width="9.7109375" customWidth="1"/>
    <col min="141" max="141" width="0.85546875" style="20" customWidth="1"/>
    <col min="142" max="142" width="11.28515625" customWidth="1"/>
  </cols>
  <sheetData>
    <row r="1" spans="1:14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</row>
    <row r="2" spans="1:146" x14ac:dyDescent="0.25">
      <c r="A2" s="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E2" s="20"/>
      <c r="AF2" s="20"/>
      <c r="AG2" s="20"/>
      <c r="AH2" s="20"/>
      <c r="AI2" s="20"/>
      <c r="AJ2" s="20"/>
      <c r="AK2" s="20"/>
      <c r="AL2" s="20"/>
      <c r="AW2" s="7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O2" s="91" t="s">
        <v>53</v>
      </c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</row>
    <row r="3" spans="1:146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E3" s="7"/>
      <c r="AF3" s="20"/>
      <c r="AG3" s="20"/>
      <c r="AH3" s="20"/>
      <c r="AI3" s="20"/>
      <c r="AJ3" s="20"/>
      <c r="AK3" s="20"/>
      <c r="AL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3"/>
      <c r="CF3" s="20"/>
      <c r="CG3" s="20"/>
      <c r="CH3" s="20"/>
      <c r="CI3" s="20"/>
      <c r="CJ3" s="20"/>
      <c r="CK3" s="20"/>
      <c r="CO3" s="4"/>
      <c r="CP3" s="4"/>
      <c r="CQ3" s="4"/>
      <c r="CR3" s="3" t="s">
        <v>55</v>
      </c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Z3" s="2" t="s">
        <v>60</v>
      </c>
    </row>
    <row r="4" spans="1:146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7"/>
      <c r="AA4" s="20"/>
      <c r="AB4" s="20"/>
      <c r="AE4" s="20"/>
      <c r="AF4" s="20"/>
      <c r="AG4" s="20"/>
      <c r="AH4" s="20"/>
      <c r="AI4" s="20"/>
      <c r="AJ4" s="20"/>
      <c r="AK4" s="20"/>
      <c r="AL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17"/>
      <c r="CF4" s="17"/>
      <c r="CG4" s="11"/>
      <c r="CH4" s="11"/>
      <c r="CI4" s="20"/>
      <c r="CJ4" s="20"/>
      <c r="CK4" s="20"/>
      <c r="CO4" s="92" t="s">
        <v>0</v>
      </c>
      <c r="CP4" s="17" t="s">
        <v>1</v>
      </c>
      <c r="CQ4" s="17"/>
      <c r="CR4" s="14"/>
      <c r="CS4" s="14" t="s">
        <v>56</v>
      </c>
      <c r="CT4" s="14"/>
      <c r="CU4" s="14"/>
      <c r="CV4" s="17"/>
      <c r="CW4" s="95" t="s">
        <v>31</v>
      </c>
      <c r="CX4" s="95"/>
      <c r="CY4" s="11"/>
      <c r="CZ4" s="96" t="s">
        <v>54</v>
      </c>
      <c r="DA4" s="96"/>
      <c r="DB4" s="96"/>
      <c r="DC4" s="96"/>
      <c r="DD4" s="17"/>
      <c r="DE4" s="96" t="s">
        <v>20</v>
      </c>
      <c r="DF4" s="96"/>
      <c r="DG4" s="96"/>
      <c r="DH4" s="96"/>
      <c r="DI4" s="65"/>
      <c r="DP4" s="4"/>
      <c r="DQ4" s="4"/>
      <c r="DR4" s="4"/>
      <c r="DS4" s="3" t="s">
        <v>66</v>
      </c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L4" s="20"/>
      <c r="EM4" s="20"/>
      <c r="EN4" s="20"/>
      <c r="EO4" s="20"/>
      <c r="EP4" s="20"/>
    </row>
    <row r="5" spans="1:146" x14ac:dyDescent="0.25">
      <c r="A5" s="17"/>
      <c r="B5" s="17"/>
      <c r="C5" s="17"/>
      <c r="D5" s="17"/>
      <c r="E5" s="17"/>
      <c r="F5" s="17"/>
      <c r="G5" s="17"/>
      <c r="H5" s="17"/>
      <c r="I5" s="17"/>
      <c r="J5" s="23"/>
      <c r="K5" s="20"/>
      <c r="L5" s="20"/>
      <c r="M5" s="20"/>
      <c r="N5" s="23"/>
      <c r="O5" s="20"/>
      <c r="P5" s="20"/>
      <c r="Q5" s="20"/>
      <c r="R5" s="7"/>
      <c r="S5" s="7"/>
      <c r="T5" s="20"/>
      <c r="U5" s="20"/>
      <c r="V5" s="20"/>
      <c r="W5" s="7"/>
      <c r="X5" s="7"/>
      <c r="Y5" s="20"/>
      <c r="Z5" s="11"/>
      <c r="AA5" s="20"/>
      <c r="AB5" s="20"/>
      <c r="AE5" s="76"/>
      <c r="AF5" s="46"/>
      <c r="AG5" s="41"/>
      <c r="AH5" s="41"/>
      <c r="AI5" s="41"/>
      <c r="AJ5" s="41"/>
      <c r="AK5" s="41"/>
      <c r="AL5" s="76"/>
      <c r="AN5" s="51"/>
      <c r="AW5" s="17"/>
      <c r="AX5" s="17"/>
      <c r="AY5" s="17"/>
      <c r="AZ5" s="17"/>
      <c r="BA5" s="17"/>
      <c r="BB5" s="17"/>
      <c r="BC5" s="17"/>
      <c r="BD5" s="17"/>
      <c r="BE5" s="17"/>
      <c r="BF5" s="23"/>
      <c r="BG5" s="20"/>
      <c r="BH5" s="20"/>
      <c r="BI5" s="20"/>
      <c r="BJ5" s="23"/>
      <c r="BK5" s="20"/>
      <c r="BL5" s="20"/>
      <c r="BM5" s="20"/>
      <c r="BN5" s="7"/>
      <c r="BO5" s="7"/>
      <c r="BP5" s="20"/>
      <c r="BQ5" s="20"/>
      <c r="BR5" s="17"/>
      <c r="BS5" s="20"/>
      <c r="BT5" s="20"/>
      <c r="BU5" s="20"/>
      <c r="BV5" s="7"/>
      <c r="BW5" s="20"/>
      <c r="BX5" s="20"/>
      <c r="BY5" s="20"/>
      <c r="BZ5" s="20"/>
      <c r="CA5" s="20"/>
      <c r="CB5" s="20"/>
      <c r="CC5" s="20"/>
      <c r="CD5" s="41"/>
      <c r="CE5" s="17"/>
      <c r="CF5" s="17"/>
      <c r="CG5" s="17"/>
      <c r="CH5" s="17"/>
      <c r="CI5" s="20"/>
      <c r="CJ5" s="20"/>
      <c r="CK5" s="20"/>
      <c r="CO5" s="97"/>
      <c r="CP5" s="17" t="s">
        <v>4</v>
      </c>
      <c r="CQ5" s="17"/>
      <c r="CR5" s="17" t="s">
        <v>47</v>
      </c>
      <c r="CS5" s="17" t="s">
        <v>5</v>
      </c>
      <c r="CT5" s="11" t="s">
        <v>49</v>
      </c>
      <c r="CU5" s="11" t="s">
        <v>6</v>
      </c>
      <c r="CV5" s="11"/>
      <c r="CW5" s="17" t="s">
        <v>2</v>
      </c>
      <c r="CX5" s="17" t="s">
        <v>3</v>
      </c>
      <c r="CY5" s="17"/>
      <c r="CZ5" s="17" t="s">
        <v>47</v>
      </c>
      <c r="DA5" s="17" t="s">
        <v>5</v>
      </c>
      <c r="DB5" s="11" t="s">
        <v>49</v>
      </c>
      <c r="DC5" s="11" t="s">
        <v>6</v>
      </c>
      <c r="DD5" s="11"/>
      <c r="DE5" s="17" t="s">
        <v>47</v>
      </c>
      <c r="DF5" s="17" t="s">
        <v>5</v>
      </c>
      <c r="DG5" s="11" t="s">
        <v>49</v>
      </c>
      <c r="DH5" s="11" t="s">
        <v>6</v>
      </c>
      <c r="DP5" s="92" t="s">
        <v>0</v>
      </c>
      <c r="DQ5" s="1" t="s">
        <v>1</v>
      </c>
      <c r="DR5" s="1"/>
      <c r="DS5" s="73"/>
      <c r="DT5" s="14"/>
      <c r="DU5" s="14" t="s">
        <v>1</v>
      </c>
      <c r="DV5" s="14"/>
      <c r="DW5" s="14"/>
      <c r="DX5" s="1"/>
      <c r="DY5" s="18" t="s">
        <v>58</v>
      </c>
      <c r="DZ5" s="68"/>
      <c r="EB5" s="69" t="s">
        <v>59</v>
      </c>
      <c r="EC5" s="69"/>
      <c r="ED5" s="68"/>
      <c r="EE5" s="68"/>
      <c r="EG5" s="69" t="s">
        <v>57</v>
      </c>
      <c r="EH5" s="68"/>
      <c r="EI5" s="68"/>
      <c r="EJ5" s="68"/>
      <c r="EL5" s="17"/>
      <c r="EM5" s="7"/>
      <c r="EN5" s="7"/>
      <c r="EO5" s="20"/>
      <c r="EP5" s="20"/>
    </row>
    <row r="6" spans="1:146" x14ac:dyDescent="0.25">
      <c r="A6" s="20"/>
      <c r="B6" s="17"/>
      <c r="C6" s="17"/>
      <c r="D6" s="17"/>
      <c r="E6" s="11"/>
      <c r="F6" s="11"/>
      <c r="G6" s="17"/>
      <c r="H6" s="17"/>
      <c r="I6" s="17"/>
      <c r="J6" s="17"/>
      <c r="K6" s="17"/>
      <c r="L6" s="11"/>
      <c r="M6" s="11"/>
      <c r="N6" s="17"/>
      <c r="O6" s="17"/>
      <c r="P6" s="11"/>
      <c r="Q6" s="11"/>
      <c r="R6" s="17"/>
      <c r="S6" s="17"/>
      <c r="T6" s="11"/>
      <c r="U6" s="11"/>
      <c r="V6" s="20"/>
      <c r="W6" s="11"/>
      <c r="X6" s="11"/>
      <c r="Y6" s="17"/>
      <c r="Z6" s="17"/>
      <c r="AA6" s="11"/>
      <c r="AB6" s="11"/>
      <c r="AE6" s="43"/>
      <c r="AF6" s="46"/>
      <c r="AG6" s="39"/>
      <c r="AH6" s="49"/>
      <c r="AI6" s="39"/>
      <c r="AJ6" s="39"/>
      <c r="AK6" s="39"/>
      <c r="AL6" s="40"/>
      <c r="AW6" s="20"/>
      <c r="AX6" s="17"/>
      <c r="AY6" s="17"/>
      <c r="AZ6" s="17"/>
      <c r="BA6" s="11"/>
      <c r="BB6" s="11"/>
      <c r="BC6" s="17"/>
      <c r="BD6" s="17"/>
      <c r="BE6" s="17"/>
      <c r="BF6" s="17"/>
      <c r="BG6" s="17"/>
      <c r="BH6" s="11"/>
      <c r="BI6" s="11"/>
      <c r="BJ6" s="17"/>
      <c r="BK6" s="17"/>
      <c r="BL6" s="11"/>
      <c r="BM6" s="11"/>
      <c r="BN6" s="17"/>
      <c r="BO6" s="17"/>
      <c r="BP6" s="11"/>
      <c r="BQ6" s="11"/>
      <c r="BR6" s="17"/>
      <c r="BS6" s="20"/>
      <c r="BT6" s="20"/>
      <c r="BU6" s="20"/>
      <c r="BV6" s="20"/>
      <c r="BW6" s="20"/>
      <c r="BX6" s="20"/>
      <c r="BY6" s="20"/>
      <c r="BZ6" s="20"/>
      <c r="CA6" s="20"/>
      <c r="CB6" s="84"/>
      <c r="CC6" s="20"/>
      <c r="CD6" s="41"/>
      <c r="CE6" s="21"/>
      <c r="CF6" s="17"/>
      <c r="CG6" s="21"/>
      <c r="CH6" s="17"/>
      <c r="CI6" s="20"/>
      <c r="CJ6" s="20"/>
      <c r="CK6" s="20"/>
      <c r="CO6" s="97"/>
      <c r="CP6" s="63"/>
      <c r="CQ6" s="63"/>
      <c r="CR6" s="3" t="s">
        <v>48</v>
      </c>
      <c r="CS6" s="63"/>
      <c r="CT6" s="1" t="s">
        <v>50</v>
      </c>
      <c r="CU6" s="63"/>
      <c r="CV6" s="63"/>
      <c r="CW6" s="17" t="s">
        <v>52</v>
      </c>
      <c r="CX6" s="17" t="s">
        <v>52</v>
      </c>
      <c r="CY6" s="17"/>
      <c r="CZ6" s="3" t="s">
        <v>48</v>
      </c>
      <c r="DA6" s="63"/>
      <c r="DB6" s="1" t="s">
        <v>50</v>
      </c>
      <c r="DC6" s="63"/>
      <c r="DD6" s="63"/>
      <c r="DE6" s="3" t="s">
        <v>48</v>
      </c>
      <c r="DF6" s="63"/>
      <c r="DG6" s="1" t="s">
        <v>50</v>
      </c>
      <c r="DH6" s="63"/>
      <c r="DI6" s="64"/>
      <c r="DP6" s="93"/>
      <c r="DQ6" s="17" t="s">
        <v>4</v>
      </c>
      <c r="DR6" s="17"/>
      <c r="DS6" s="17" t="s">
        <v>22</v>
      </c>
      <c r="DT6" s="17" t="s">
        <v>22</v>
      </c>
      <c r="DU6" s="17" t="s">
        <v>22</v>
      </c>
      <c r="DV6" s="11" t="s">
        <v>23</v>
      </c>
      <c r="DW6" s="11" t="s">
        <v>29</v>
      </c>
      <c r="DX6" s="11"/>
      <c r="DY6" s="17" t="s">
        <v>2</v>
      </c>
      <c r="DZ6" s="1" t="s">
        <v>3</v>
      </c>
      <c r="EA6" s="1"/>
      <c r="EB6" s="17" t="s">
        <v>22</v>
      </c>
      <c r="EC6" s="17" t="s">
        <v>22</v>
      </c>
      <c r="ED6" s="11" t="s">
        <v>23</v>
      </c>
      <c r="EE6" s="11" t="s">
        <v>29</v>
      </c>
      <c r="EF6" s="11"/>
      <c r="EG6" s="17" t="s">
        <v>22</v>
      </c>
      <c r="EH6" s="17" t="s">
        <v>22</v>
      </c>
      <c r="EI6" s="11" t="s">
        <v>23</v>
      </c>
      <c r="EJ6" s="11" t="s">
        <v>29</v>
      </c>
      <c r="EK6" s="11"/>
      <c r="EL6" s="17"/>
      <c r="EM6" s="17"/>
      <c r="EN6" s="17"/>
      <c r="EO6" s="11"/>
      <c r="EP6" s="11"/>
    </row>
    <row r="7" spans="1:14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1"/>
      <c r="N7" s="17"/>
      <c r="O7" s="17"/>
      <c r="P7" s="17"/>
      <c r="Q7" s="17"/>
      <c r="R7" s="17"/>
      <c r="S7" s="17"/>
      <c r="T7" s="17"/>
      <c r="U7" s="17"/>
      <c r="V7" s="17"/>
      <c r="W7" s="77"/>
      <c r="X7" s="77"/>
      <c r="Y7" s="78"/>
      <c r="Z7" s="78"/>
      <c r="AA7" s="78"/>
      <c r="AB7" s="78"/>
      <c r="AE7" s="33"/>
      <c r="AF7" s="49"/>
      <c r="AG7" s="39"/>
      <c r="AH7" s="39"/>
      <c r="AI7" s="39"/>
      <c r="AJ7" s="39"/>
      <c r="AK7" s="39"/>
      <c r="AL7" s="40"/>
      <c r="AW7" s="20"/>
      <c r="AX7" s="20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20"/>
      <c r="BT7" s="20"/>
      <c r="BU7" s="20"/>
      <c r="BV7" s="76"/>
      <c r="BW7" s="41"/>
      <c r="BX7" s="41"/>
      <c r="BY7" s="41"/>
      <c r="BZ7" s="41"/>
      <c r="CA7" s="41"/>
      <c r="CB7" s="76"/>
      <c r="CC7" s="20"/>
      <c r="CD7" s="41"/>
      <c r="CE7" s="17"/>
      <c r="CF7" s="17"/>
      <c r="CG7" s="21"/>
      <c r="CH7" s="17"/>
      <c r="CI7" s="20"/>
      <c r="CJ7" s="20"/>
      <c r="CK7" s="20"/>
      <c r="CO7" s="94"/>
      <c r="CP7" s="66"/>
      <c r="CQ7" s="67"/>
      <c r="CR7" s="66"/>
      <c r="CS7" s="66"/>
      <c r="CT7" s="5" t="s">
        <v>51</v>
      </c>
      <c r="CU7" s="66"/>
      <c r="CV7" s="67"/>
      <c r="CW7" s="66"/>
      <c r="CX7" s="66"/>
      <c r="CY7" s="67"/>
      <c r="CZ7" s="66"/>
      <c r="DA7" s="66"/>
      <c r="DB7" s="5" t="s">
        <v>51</v>
      </c>
      <c r="DC7" s="66"/>
      <c r="DD7" s="67"/>
      <c r="DE7" s="66"/>
      <c r="DF7" s="66"/>
      <c r="DG7" s="5" t="s">
        <v>51</v>
      </c>
      <c r="DH7" s="66"/>
      <c r="DI7" s="64"/>
      <c r="DP7" s="94"/>
      <c r="DQ7" s="4"/>
      <c r="DR7" s="20"/>
      <c r="DS7" s="5"/>
      <c r="DT7" s="5" t="s">
        <v>61</v>
      </c>
      <c r="DU7" s="5" t="s">
        <v>62</v>
      </c>
      <c r="DV7" s="5"/>
      <c r="DW7" s="5" t="s">
        <v>63</v>
      </c>
      <c r="DX7" s="17"/>
      <c r="DY7" s="5" t="s">
        <v>65</v>
      </c>
      <c r="DZ7" s="5" t="s">
        <v>65</v>
      </c>
      <c r="EA7" s="17"/>
      <c r="EB7" s="5" t="s">
        <v>61</v>
      </c>
      <c r="EC7" s="5" t="s">
        <v>62</v>
      </c>
      <c r="ED7" s="5"/>
      <c r="EE7" s="5" t="s">
        <v>63</v>
      </c>
      <c r="EF7" s="17"/>
      <c r="EG7" s="5" t="s">
        <v>61</v>
      </c>
      <c r="EH7" s="5" t="s">
        <v>62</v>
      </c>
      <c r="EI7" s="5"/>
      <c r="EJ7" s="5" t="s">
        <v>63</v>
      </c>
      <c r="EK7" s="17"/>
      <c r="EL7" s="17"/>
      <c r="EM7" s="17"/>
      <c r="EN7" s="17"/>
      <c r="EO7" s="17"/>
      <c r="EP7" s="17"/>
    </row>
    <row r="8" spans="1:146" x14ac:dyDescent="0.25">
      <c r="A8" s="17"/>
      <c r="B8" s="17"/>
      <c r="C8" s="17"/>
      <c r="D8" s="17"/>
      <c r="E8" s="17"/>
      <c r="F8" s="17"/>
      <c r="G8" s="17"/>
      <c r="H8" s="17"/>
      <c r="I8" s="17"/>
      <c r="J8" s="21"/>
      <c r="K8" s="17"/>
      <c r="L8" s="21"/>
      <c r="M8" s="17"/>
      <c r="N8" s="21"/>
      <c r="O8" s="17"/>
      <c r="P8" s="21"/>
      <c r="Q8" s="17"/>
      <c r="R8" s="21"/>
      <c r="S8" s="17"/>
      <c r="T8" s="21"/>
      <c r="U8" s="17"/>
      <c r="V8" s="17"/>
      <c r="W8" s="77"/>
      <c r="X8" s="77"/>
      <c r="Y8" s="78"/>
      <c r="Z8" s="78"/>
      <c r="AA8" s="78"/>
      <c r="AB8" s="78"/>
      <c r="AE8" s="83"/>
      <c r="AF8" s="46"/>
      <c r="AG8" s="39"/>
      <c r="AH8" s="39"/>
      <c r="AI8" s="39"/>
      <c r="AJ8" s="39"/>
      <c r="AK8" s="39"/>
      <c r="AL8" s="40"/>
      <c r="AW8" s="17"/>
      <c r="AX8" s="17"/>
      <c r="AY8" s="17"/>
      <c r="AZ8" s="17"/>
      <c r="BA8" s="17"/>
      <c r="BB8" s="17"/>
      <c r="BC8" s="17"/>
      <c r="BD8" s="17"/>
      <c r="BE8" s="17"/>
      <c r="BF8" s="21"/>
      <c r="BG8" s="17"/>
      <c r="BH8" s="21"/>
      <c r="BI8" s="17"/>
      <c r="BJ8" s="21"/>
      <c r="BK8" s="21"/>
      <c r="BL8" s="21"/>
      <c r="BM8" s="17"/>
      <c r="BN8" s="21"/>
      <c r="BO8" s="17"/>
      <c r="BP8" s="21"/>
      <c r="BQ8" s="17"/>
      <c r="BR8" s="17"/>
      <c r="BS8" s="20"/>
      <c r="BT8" s="20"/>
      <c r="BU8" s="20"/>
      <c r="BV8" s="43"/>
      <c r="BW8" s="36"/>
      <c r="BX8" s="36"/>
      <c r="BY8" s="36"/>
      <c r="BZ8" s="54"/>
      <c r="CA8" s="54"/>
      <c r="CB8" s="54"/>
      <c r="CC8" s="20"/>
      <c r="CD8" s="41"/>
      <c r="CE8" s="17"/>
      <c r="CF8" s="10"/>
      <c r="CG8" s="10"/>
      <c r="CH8" s="10"/>
      <c r="CI8" s="20"/>
      <c r="CJ8" s="20"/>
      <c r="CK8" s="20"/>
      <c r="CO8" s="1">
        <v>2011</v>
      </c>
      <c r="CP8" s="1">
        <v>0.32240000000000002</v>
      </c>
      <c r="CR8" s="1">
        <v>0.25719999999999998</v>
      </c>
      <c r="CS8" s="1">
        <v>0.25559999999999999</v>
      </c>
      <c r="CT8" s="17">
        <v>0.19339999999999999</v>
      </c>
      <c r="CU8" s="1">
        <v>0.3548</v>
      </c>
      <c r="CV8" s="62"/>
      <c r="CW8" s="17">
        <v>0.30930000000000002</v>
      </c>
      <c r="CX8" s="1">
        <v>1.3100000000000001E-2</v>
      </c>
      <c r="CZ8" s="1">
        <v>4.8500000000000001E-2</v>
      </c>
      <c r="DA8" s="1">
        <v>1.21E-2</v>
      </c>
      <c r="DB8" s="17">
        <v>2.6700000000000002E-2</v>
      </c>
      <c r="DC8" s="8">
        <v>0.222</v>
      </c>
      <c r="DE8" s="1">
        <v>20.82</v>
      </c>
      <c r="DF8" s="1">
        <v>5.24</v>
      </c>
      <c r="DG8" s="1">
        <v>18.759999999999998</v>
      </c>
      <c r="DH8" s="1">
        <v>55.179999999999993</v>
      </c>
      <c r="DP8" s="1">
        <v>2011</v>
      </c>
      <c r="DQ8" s="1">
        <v>0.32240000000000002</v>
      </c>
      <c r="DR8" s="1"/>
      <c r="DS8" s="17">
        <v>0.2581</v>
      </c>
      <c r="DT8" s="17">
        <v>0.25409999999999999</v>
      </c>
      <c r="DU8" s="1">
        <v>0.27360000000000001</v>
      </c>
      <c r="DV8" s="1">
        <v>0.29210000000000003</v>
      </c>
      <c r="DW8" s="1">
        <v>9.5699999999999993E-2</v>
      </c>
      <c r="DX8" s="1"/>
      <c r="DY8" s="17">
        <v>0.26079999999999998</v>
      </c>
      <c r="DZ8" s="1">
        <v>6.1600000000000002E-2</v>
      </c>
      <c r="EA8" s="1"/>
      <c r="EB8" s="21">
        <v>0.15989999999999999</v>
      </c>
      <c r="EC8" s="1">
        <v>2.0500000000000001E-2</v>
      </c>
      <c r="ED8" s="8">
        <v>7.7399999999999997E-2</v>
      </c>
      <c r="EE8" s="1">
        <v>2.8999999999999998E-3</v>
      </c>
      <c r="EF8" s="1"/>
      <c r="EG8" s="13">
        <v>70.5</v>
      </c>
      <c r="EH8" s="13">
        <v>10.199999999999999</v>
      </c>
      <c r="EI8" s="1">
        <v>13.719999999999999</v>
      </c>
      <c r="EJ8" s="1">
        <v>5.59</v>
      </c>
      <c r="EK8" s="17"/>
      <c r="EL8" s="17"/>
      <c r="EM8" s="21"/>
      <c r="EN8" s="17"/>
      <c r="EO8" s="21"/>
      <c r="EP8" s="17"/>
    </row>
    <row r="9" spans="1:146" x14ac:dyDescent="0.25">
      <c r="A9" s="17"/>
      <c r="B9" s="17"/>
      <c r="C9" s="17"/>
      <c r="D9" s="17"/>
      <c r="E9" s="17"/>
      <c r="F9" s="17"/>
      <c r="G9" s="21"/>
      <c r="H9" s="17"/>
      <c r="I9" s="21"/>
      <c r="J9" s="17"/>
      <c r="K9" s="10"/>
      <c r="L9" s="10"/>
      <c r="M9" s="21"/>
      <c r="N9" s="17"/>
      <c r="O9" s="17"/>
      <c r="P9" s="21"/>
      <c r="Q9" s="17"/>
      <c r="R9" s="17"/>
      <c r="S9" s="11"/>
      <c r="T9" s="11"/>
      <c r="U9" s="11"/>
      <c r="V9" s="17"/>
      <c r="W9" s="77"/>
      <c r="X9" s="77"/>
      <c r="Y9" s="78"/>
      <c r="Z9" s="78"/>
      <c r="AA9" s="78"/>
      <c r="AB9" s="78"/>
      <c r="AE9" s="43"/>
      <c r="AF9" s="46"/>
      <c r="AG9" s="39"/>
      <c r="AH9" s="39"/>
      <c r="AI9" s="39"/>
      <c r="AJ9" s="39"/>
      <c r="AK9" s="39"/>
      <c r="AL9" s="40"/>
      <c r="AW9" s="17"/>
      <c r="AX9" s="17"/>
      <c r="AY9" s="17"/>
      <c r="AZ9" s="21"/>
      <c r="BA9" s="17"/>
      <c r="BB9" s="17"/>
      <c r="BC9" s="21"/>
      <c r="BD9" s="17"/>
      <c r="BE9" s="21"/>
      <c r="BF9" s="17"/>
      <c r="BG9" s="10"/>
      <c r="BH9" s="10"/>
      <c r="BI9" s="21"/>
      <c r="BJ9" s="21"/>
      <c r="BK9" s="17"/>
      <c r="BL9" s="21"/>
      <c r="BM9" s="21"/>
      <c r="BN9" s="17"/>
      <c r="BO9" s="11"/>
      <c r="BP9" s="11"/>
      <c r="BQ9" s="11"/>
      <c r="BR9" s="17"/>
      <c r="BS9" s="20"/>
      <c r="BT9" s="20"/>
      <c r="BU9" s="20"/>
      <c r="BV9" s="43"/>
      <c r="BW9" s="36"/>
      <c r="BX9" s="55"/>
      <c r="BY9" s="36"/>
      <c r="BZ9" s="36"/>
      <c r="CA9" s="36"/>
      <c r="CB9" s="37"/>
      <c r="CC9" s="20"/>
      <c r="CD9" s="41"/>
      <c r="CE9" s="17"/>
      <c r="CF9" s="11"/>
      <c r="CG9" s="10"/>
      <c r="CH9" s="10"/>
      <c r="CI9" s="20"/>
      <c r="CJ9" s="20"/>
      <c r="CK9" s="20"/>
      <c r="CO9" s="1">
        <v>2012</v>
      </c>
      <c r="CP9" s="1">
        <v>0.30549999999999999</v>
      </c>
      <c r="CR9" s="1">
        <v>0.24790000000000001</v>
      </c>
      <c r="CS9" s="1">
        <v>0.23119999999999999</v>
      </c>
      <c r="CT9" s="17">
        <v>0.1734</v>
      </c>
      <c r="CU9" s="1">
        <v>0.34039999999999998</v>
      </c>
      <c r="CV9" s="62"/>
      <c r="CW9" s="17">
        <v>0.29409999999999997</v>
      </c>
      <c r="CX9" s="1">
        <v>1.14E-2</v>
      </c>
      <c r="CZ9" s="8">
        <v>0.05</v>
      </c>
      <c r="DA9" s="1">
        <v>1.1900000000000001E-2</v>
      </c>
      <c r="DB9" s="21">
        <v>2.3E-2</v>
      </c>
      <c r="DC9" s="1">
        <v>0.2092</v>
      </c>
      <c r="DE9" s="1">
        <v>21.46</v>
      </c>
      <c r="DF9" s="1">
        <v>5.52</v>
      </c>
      <c r="DG9" s="1">
        <v>18.09</v>
      </c>
      <c r="DH9" s="1">
        <v>54.93</v>
      </c>
      <c r="DP9" s="1">
        <v>2012</v>
      </c>
      <c r="DQ9" s="1">
        <v>0.30549999999999999</v>
      </c>
      <c r="DR9" s="1"/>
      <c r="DS9" s="17">
        <v>0.2424</v>
      </c>
      <c r="DT9" s="17">
        <v>0.2407</v>
      </c>
      <c r="DU9" s="8">
        <v>0.24010000000000001</v>
      </c>
      <c r="DV9" s="1">
        <v>0.29160000000000003</v>
      </c>
      <c r="DW9" s="1">
        <v>8.4400000000000003E-2</v>
      </c>
      <c r="DX9" s="1"/>
      <c r="DY9" s="21">
        <v>0.24859999999999999</v>
      </c>
      <c r="DZ9" s="1">
        <v>5.6899999999999999E-2</v>
      </c>
      <c r="EA9" s="1"/>
      <c r="EB9" s="17">
        <v>0.15279999999999999</v>
      </c>
      <c r="EC9" s="10">
        <v>1.8100000000000002E-2</v>
      </c>
      <c r="ED9" s="10">
        <v>7.4899999999999994E-2</v>
      </c>
      <c r="EE9" s="8">
        <v>2.8E-3</v>
      </c>
      <c r="EF9" s="8"/>
      <c r="EG9" s="13">
        <v>70.7</v>
      </c>
      <c r="EH9" s="1">
        <v>10.09</v>
      </c>
      <c r="EI9" s="1">
        <v>13.51</v>
      </c>
      <c r="EJ9" s="13">
        <v>5.7</v>
      </c>
      <c r="EK9" s="21"/>
      <c r="EL9" s="17"/>
      <c r="EM9" s="17"/>
      <c r="EN9" s="11"/>
      <c r="EO9" s="11"/>
      <c r="EP9" s="11"/>
    </row>
    <row r="10" spans="1:146" x14ac:dyDescent="0.25">
      <c r="A10" s="17"/>
      <c r="B10" s="21"/>
      <c r="C10" s="21"/>
      <c r="D10" s="17"/>
      <c r="E10" s="21"/>
      <c r="F10" s="21"/>
      <c r="G10" s="21"/>
      <c r="H10" s="21"/>
      <c r="I10" s="17"/>
      <c r="J10" s="17"/>
      <c r="K10" s="10"/>
      <c r="L10" s="10"/>
      <c r="M10" s="10"/>
      <c r="N10" s="17"/>
      <c r="O10" s="10"/>
      <c r="P10" s="10"/>
      <c r="Q10" s="10"/>
      <c r="R10" s="17"/>
      <c r="S10" s="10"/>
      <c r="T10" s="10"/>
      <c r="U10" s="10"/>
      <c r="V10" s="17"/>
      <c r="W10" s="77"/>
      <c r="X10" s="77"/>
      <c r="Y10" s="78"/>
      <c r="Z10" s="78"/>
      <c r="AA10" s="78"/>
      <c r="AB10" s="78"/>
      <c r="AE10" s="43"/>
      <c r="AF10" s="46"/>
      <c r="AG10" s="39"/>
      <c r="AH10" s="39"/>
      <c r="AI10" s="39"/>
      <c r="AJ10" s="39"/>
      <c r="AK10" s="39"/>
      <c r="AL10" s="40"/>
      <c r="AW10" s="17"/>
      <c r="AX10" s="17"/>
      <c r="AY10" s="21"/>
      <c r="AZ10" s="17"/>
      <c r="BA10" s="21"/>
      <c r="BB10" s="21"/>
      <c r="BC10" s="21"/>
      <c r="BD10" s="21"/>
      <c r="BE10" s="17"/>
      <c r="BF10" s="17"/>
      <c r="BG10" s="10"/>
      <c r="BH10" s="10"/>
      <c r="BI10" s="10"/>
      <c r="BJ10" s="17"/>
      <c r="BK10" s="10"/>
      <c r="BL10" s="10"/>
      <c r="BM10" s="10"/>
      <c r="BN10" s="17"/>
      <c r="BO10" s="10"/>
      <c r="BP10" s="10"/>
      <c r="BQ10" s="10"/>
      <c r="BR10" s="21"/>
      <c r="BS10" s="20"/>
      <c r="BT10" s="20"/>
      <c r="BU10" s="20"/>
      <c r="BV10" s="56"/>
      <c r="BW10" s="36"/>
      <c r="BX10" s="36"/>
      <c r="BY10" s="36"/>
      <c r="BZ10" s="36"/>
      <c r="CA10" s="36"/>
      <c r="CB10" s="37"/>
      <c r="CC10" s="20"/>
      <c r="CD10" s="76"/>
      <c r="CE10" s="17"/>
      <c r="CF10" s="21"/>
      <c r="CG10" s="17"/>
      <c r="CH10" s="17"/>
      <c r="CI10" s="20"/>
      <c r="CJ10" s="20"/>
      <c r="CK10" s="20"/>
      <c r="CO10" s="1">
        <v>2013</v>
      </c>
      <c r="CP10" s="1">
        <v>0.31030000000000002</v>
      </c>
      <c r="CR10" s="1">
        <v>0.25340000000000001</v>
      </c>
      <c r="CS10" s="1">
        <v>0.20469999999999999</v>
      </c>
      <c r="CT10" s="17">
        <v>0.16769999999999999</v>
      </c>
      <c r="CU10" s="1">
        <v>0.34749999999999998</v>
      </c>
      <c r="CW10" s="21">
        <v>0.29799999999999999</v>
      </c>
      <c r="CX10" s="1">
        <v>1.24E-2</v>
      </c>
      <c r="CZ10" s="10">
        <v>4.9599999999999998E-2</v>
      </c>
      <c r="DA10" s="10">
        <v>9.4999999999999998E-3</v>
      </c>
      <c r="DB10" s="17">
        <v>2.29E-2</v>
      </c>
      <c r="DC10" s="8">
        <v>0.216</v>
      </c>
      <c r="DE10" s="13">
        <v>20.8</v>
      </c>
      <c r="DF10" s="1">
        <v>5.1100000000000003</v>
      </c>
      <c r="DG10" s="1">
        <v>18.78</v>
      </c>
      <c r="DH10" s="1">
        <v>55.31</v>
      </c>
      <c r="DP10" s="1">
        <v>2013</v>
      </c>
      <c r="DQ10" s="1">
        <v>0.31030000000000002</v>
      </c>
      <c r="DR10" s="1"/>
      <c r="DS10" s="21">
        <v>0.24959999999999999</v>
      </c>
      <c r="DT10" s="21">
        <v>0.25040000000000001</v>
      </c>
      <c r="DU10" s="1">
        <v>0.2198</v>
      </c>
      <c r="DV10" s="8">
        <v>0.29170000000000001</v>
      </c>
      <c r="DW10" s="8">
        <v>7.9200000000000007E-2</v>
      </c>
      <c r="DX10" s="8"/>
      <c r="DY10" s="21">
        <v>0.25369999999999998</v>
      </c>
      <c r="DZ10" s="8">
        <v>5.6599999999999998E-2</v>
      </c>
      <c r="EA10" s="8"/>
      <c r="EB10" s="17">
        <v>0.16250000000000001</v>
      </c>
      <c r="EC10" s="10">
        <v>1.46E-2</v>
      </c>
      <c r="ED10" s="10">
        <v>7.4200000000000002E-2</v>
      </c>
      <c r="EE10" s="10">
        <v>2.3999999999999998E-3</v>
      </c>
      <c r="EF10" s="10"/>
      <c r="EG10" s="1">
        <v>72.319999999999993</v>
      </c>
      <c r="EH10" s="1">
        <v>9.1399999999999988</v>
      </c>
      <c r="EI10" s="1">
        <v>13.309999999999999</v>
      </c>
      <c r="EJ10" s="1">
        <v>5.2299999999999995</v>
      </c>
      <c r="EK10" s="10"/>
      <c r="EL10" s="21"/>
      <c r="EM10" s="17"/>
      <c r="EN10" s="10"/>
      <c r="EO10" s="10"/>
      <c r="EP10" s="10"/>
    </row>
    <row r="11" spans="1:14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1"/>
      <c r="L11" s="10"/>
      <c r="M11" s="10"/>
      <c r="N11" s="17"/>
      <c r="O11" s="11"/>
      <c r="P11" s="10"/>
      <c r="Q11" s="10"/>
      <c r="R11" s="17"/>
      <c r="S11" s="11"/>
      <c r="T11" s="11"/>
      <c r="U11" s="11"/>
      <c r="V11" s="17"/>
      <c r="W11" s="77"/>
      <c r="X11" s="77"/>
      <c r="Y11" s="78"/>
      <c r="Z11" s="78"/>
      <c r="AA11" s="78"/>
      <c r="AB11" s="78"/>
      <c r="AE11" s="43"/>
      <c r="AF11" s="46"/>
      <c r="AG11" s="39"/>
      <c r="AH11" s="39"/>
      <c r="AI11" s="39"/>
      <c r="AJ11" s="39"/>
      <c r="AK11" s="39"/>
      <c r="AL11" s="49"/>
      <c r="AW11" s="17"/>
      <c r="AX11" s="21"/>
      <c r="AY11" s="17"/>
      <c r="AZ11" s="17"/>
      <c r="BA11" s="17"/>
      <c r="BB11" s="17"/>
      <c r="BC11" s="17"/>
      <c r="BD11" s="17"/>
      <c r="BE11" s="17"/>
      <c r="BF11" s="17"/>
      <c r="BG11" s="11"/>
      <c r="BH11" s="10"/>
      <c r="BI11" s="10"/>
      <c r="BJ11" s="21"/>
      <c r="BK11" s="10"/>
      <c r="BL11" s="10"/>
      <c r="BM11" s="10"/>
      <c r="BN11" s="17"/>
      <c r="BO11" s="11"/>
      <c r="BP11" s="11"/>
      <c r="BQ11" s="11"/>
      <c r="BR11" s="17"/>
      <c r="BS11" s="20"/>
      <c r="BT11" s="20"/>
      <c r="BU11" s="20"/>
      <c r="BV11" s="85"/>
      <c r="BW11" s="36"/>
      <c r="BX11" s="36"/>
      <c r="BY11" s="36"/>
      <c r="BZ11" s="36"/>
      <c r="CA11" s="36"/>
      <c r="CB11" s="37"/>
      <c r="CC11" s="20"/>
      <c r="CD11" s="20"/>
      <c r="CE11" s="20"/>
      <c r="CF11" s="20"/>
      <c r="CG11" s="20"/>
      <c r="CH11" s="20"/>
      <c r="CI11" s="20"/>
      <c r="CJ11" s="20"/>
      <c r="CK11" s="20"/>
      <c r="CO11" s="1">
        <v>2014</v>
      </c>
      <c r="CP11" s="8">
        <v>0.30499999999999999</v>
      </c>
      <c r="CR11" s="8">
        <v>0.22700000000000001</v>
      </c>
      <c r="CS11" s="1">
        <v>0.21079999999999999</v>
      </c>
      <c r="CT11" s="21">
        <v>0.16170000000000001</v>
      </c>
      <c r="CU11" s="8">
        <v>0.34799999999999998</v>
      </c>
      <c r="CW11" s="21">
        <v>0.29299999999999998</v>
      </c>
      <c r="CX11" s="8">
        <v>1.2E-2</v>
      </c>
      <c r="CZ11" s="10">
        <v>4.3299999999999998E-2</v>
      </c>
      <c r="DA11" s="10">
        <v>1.0999999999999999E-2</v>
      </c>
      <c r="DB11" s="17">
        <v>2.1399999999999999E-2</v>
      </c>
      <c r="DC11" s="10">
        <v>0.21729999999999999</v>
      </c>
      <c r="DE11" s="1">
        <v>20.53</v>
      </c>
      <c r="DF11" s="1">
        <v>5.42</v>
      </c>
      <c r="DG11" s="1">
        <v>18.27</v>
      </c>
      <c r="DH11" s="1">
        <v>55.779999999999994</v>
      </c>
      <c r="DP11" s="1">
        <v>2014</v>
      </c>
      <c r="DQ11" s="8">
        <v>0.30499999999999999</v>
      </c>
      <c r="DR11" s="8"/>
      <c r="DS11" s="17">
        <v>0.23119999999999999</v>
      </c>
      <c r="DT11" s="17">
        <v>0.2291</v>
      </c>
      <c r="DU11" s="1">
        <v>0.24310000000000001</v>
      </c>
      <c r="DV11" s="1">
        <v>0.32550000000000001</v>
      </c>
      <c r="DW11" s="1">
        <v>9.4799999999999995E-2</v>
      </c>
      <c r="DX11" s="1"/>
      <c r="DY11" s="17">
        <v>0.25069999999999998</v>
      </c>
      <c r="DZ11" s="1">
        <v>5.4300000000000001E-2</v>
      </c>
      <c r="EA11" s="1"/>
      <c r="EB11" s="17">
        <v>0.14760000000000001</v>
      </c>
      <c r="EC11" s="11">
        <v>1.5100000000000001E-2</v>
      </c>
      <c r="ED11" s="10">
        <v>8.4900000000000003E-2</v>
      </c>
      <c r="EE11" s="10">
        <v>3.0999999999999999E-3</v>
      </c>
      <c r="EF11" s="10"/>
      <c r="EG11" s="1">
        <v>72.66</v>
      </c>
      <c r="EH11" s="1">
        <v>8.1199999999999992</v>
      </c>
      <c r="EI11" s="1">
        <v>13.889999999999999</v>
      </c>
      <c r="EJ11" s="1">
        <v>5.3199999999999994</v>
      </c>
      <c r="EK11" s="10"/>
      <c r="EL11" s="17"/>
      <c r="EM11" s="17"/>
      <c r="EN11" s="11"/>
      <c r="EO11" s="11"/>
      <c r="EP11" s="11"/>
    </row>
    <row r="12" spans="1:14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1"/>
      <c r="P12" s="17"/>
      <c r="Q12" s="17"/>
      <c r="R12" s="17"/>
      <c r="S12" s="17"/>
      <c r="T12" s="17"/>
      <c r="U12" s="21"/>
      <c r="V12" s="17"/>
      <c r="W12" s="77"/>
      <c r="X12" s="77"/>
      <c r="Y12" s="78"/>
      <c r="Z12" s="78"/>
      <c r="AA12" s="78"/>
      <c r="AB12" s="78"/>
      <c r="AE12" s="75"/>
      <c r="AF12" s="20"/>
      <c r="AG12" s="20"/>
      <c r="AH12" s="20"/>
      <c r="AI12" s="20"/>
      <c r="AJ12" s="20"/>
      <c r="AK12" s="20"/>
      <c r="AL12" s="20"/>
      <c r="AW12" s="17"/>
      <c r="AX12" s="17"/>
      <c r="AY12" s="17"/>
      <c r="AZ12" s="17"/>
      <c r="BA12" s="17"/>
      <c r="BB12" s="17"/>
      <c r="BC12" s="21"/>
      <c r="BD12" s="17"/>
      <c r="BE12" s="17"/>
      <c r="BF12" s="17"/>
      <c r="BG12" s="17"/>
      <c r="BH12" s="17"/>
      <c r="BI12" s="17"/>
      <c r="BJ12" s="17"/>
      <c r="BK12" s="21"/>
      <c r="BL12" s="21"/>
      <c r="BM12" s="17"/>
      <c r="BN12" s="17"/>
      <c r="BO12" s="17"/>
      <c r="BP12" s="21"/>
      <c r="BQ12" s="21"/>
      <c r="BR12" s="17"/>
      <c r="BS12" s="20"/>
      <c r="BT12" s="20"/>
      <c r="BU12" s="20"/>
      <c r="BV12" s="83"/>
      <c r="BW12" s="36"/>
      <c r="BX12" s="36"/>
      <c r="BY12" s="36"/>
      <c r="BZ12" s="36"/>
      <c r="CA12" s="36"/>
      <c r="CB12" s="37"/>
      <c r="CC12" s="20"/>
      <c r="CD12" s="20"/>
      <c r="CE12" s="17"/>
      <c r="CF12" s="17"/>
      <c r="CG12" s="11"/>
      <c r="CH12" s="11"/>
      <c r="CI12" s="20"/>
      <c r="CJ12" s="20"/>
      <c r="CK12" s="20"/>
      <c r="CO12" s="1">
        <v>2015</v>
      </c>
      <c r="CP12" s="1">
        <v>0.29010000000000002</v>
      </c>
      <c r="CR12" s="1">
        <v>0.2034</v>
      </c>
      <c r="CS12" s="1">
        <v>0.1764</v>
      </c>
      <c r="CT12" s="17">
        <v>0.1371</v>
      </c>
      <c r="CU12" s="1">
        <v>0.33560000000000001</v>
      </c>
      <c r="CW12" s="17">
        <v>0.27779999999999999</v>
      </c>
      <c r="CX12" s="1">
        <v>1.23E-2</v>
      </c>
      <c r="CZ12" s="10">
        <v>3.7499999999999999E-2</v>
      </c>
      <c r="DA12" s="11">
        <v>8.5000000000000006E-3</v>
      </c>
      <c r="DB12" s="17">
        <v>1.78E-2</v>
      </c>
      <c r="DC12" s="10">
        <v>0.214</v>
      </c>
      <c r="DE12" s="1">
        <v>19.78</v>
      </c>
      <c r="DF12" s="1">
        <v>5.2200000000000006</v>
      </c>
      <c r="DG12" s="1">
        <v>18.04</v>
      </c>
      <c r="DH12" s="1">
        <v>56.96</v>
      </c>
      <c r="DP12" s="1">
        <v>2015</v>
      </c>
      <c r="DQ12" s="1">
        <v>0.29010000000000002</v>
      </c>
      <c r="DR12" s="1"/>
      <c r="DS12" s="17">
        <v>0.2324</v>
      </c>
      <c r="DT12" s="17">
        <v>0.2344</v>
      </c>
      <c r="DU12" s="17">
        <v>0.20319999999999999</v>
      </c>
      <c r="DV12" s="17">
        <v>0.29049999999999998</v>
      </c>
      <c r="DW12" s="17">
        <v>8.5500000000000007E-2</v>
      </c>
      <c r="DX12" s="17"/>
      <c r="DY12" s="21">
        <v>0.24</v>
      </c>
      <c r="DZ12" s="17">
        <v>5.0099999999999999E-2</v>
      </c>
      <c r="EA12" s="17"/>
      <c r="EB12" s="17">
        <v>0.15579999999999999</v>
      </c>
      <c r="EC12" s="17">
        <v>1.17E-2</v>
      </c>
      <c r="ED12" s="17">
        <v>6.9099999999999995E-2</v>
      </c>
      <c r="EE12" s="17">
        <v>3.3999999999999998E-3</v>
      </c>
      <c r="EF12" s="17"/>
      <c r="EG12" s="1">
        <v>74.27</v>
      </c>
      <c r="EH12" s="1">
        <v>7.2499999999999991</v>
      </c>
      <c r="EI12" s="1">
        <v>12.5</v>
      </c>
      <c r="EJ12" s="1">
        <v>5.9799999999999995</v>
      </c>
      <c r="EK12" s="17"/>
      <c r="EL12" s="17"/>
      <c r="EM12" s="17"/>
      <c r="EN12" s="17"/>
      <c r="EO12" s="21"/>
      <c r="EP12" s="21"/>
    </row>
    <row r="13" spans="1:146" x14ac:dyDescent="0.2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E13" s="20"/>
      <c r="AF13" s="20"/>
      <c r="AG13" s="20"/>
      <c r="AH13" s="20"/>
      <c r="AI13" s="20"/>
      <c r="AJ13" s="20"/>
      <c r="AK13" s="20"/>
      <c r="AL13" s="20"/>
      <c r="AW13" s="17"/>
      <c r="AX13" s="17"/>
      <c r="AY13" s="17"/>
      <c r="AZ13" s="17"/>
      <c r="BA13" s="17"/>
      <c r="BB13" s="17"/>
      <c r="BC13" s="17"/>
      <c r="BD13" s="17"/>
      <c r="BE13" s="17"/>
      <c r="BF13" s="21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21"/>
      <c r="BR13" s="17"/>
      <c r="BS13" s="20"/>
      <c r="BT13" s="20"/>
      <c r="BU13" s="20"/>
      <c r="BV13" s="43"/>
      <c r="BW13" s="36"/>
      <c r="BX13" s="36"/>
      <c r="BY13" s="36"/>
      <c r="BZ13" s="36"/>
      <c r="CA13" s="36"/>
      <c r="CB13" s="37"/>
      <c r="CC13" s="20"/>
      <c r="CD13" s="41"/>
      <c r="CE13" s="20"/>
      <c r="CF13" s="20"/>
      <c r="CG13" s="20"/>
      <c r="CH13" s="20"/>
      <c r="CI13" s="20"/>
      <c r="CJ13" s="20"/>
      <c r="CK13" s="20"/>
      <c r="CO13" s="5">
        <v>2016</v>
      </c>
      <c r="CP13" s="5">
        <v>0.2487</v>
      </c>
      <c r="CQ13" s="4"/>
      <c r="CR13" s="5">
        <v>0.19359999999999999</v>
      </c>
      <c r="CS13" s="5">
        <v>0.24379999999999999</v>
      </c>
      <c r="CT13" s="5">
        <v>0.1636</v>
      </c>
      <c r="CU13" s="5">
        <v>0.27110000000000001</v>
      </c>
      <c r="CV13" s="4"/>
      <c r="CW13" s="5">
        <v>0.23949999999999999</v>
      </c>
      <c r="CX13" s="5">
        <v>9.1999999999999998E-3</v>
      </c>
      <c r="CY13" s="4"/>
      <c r="CZ13" s="5">
        <v>3.5900000000000001E-2</v>
      </c>
      <c r="DA13" s="5">
        <v>1.17E-2</v>
      </c>
      <c r="DB13" s="5">
        <v>2.4299999999999999E-2</v>
      </c>
      <c r="DC13" s="5">
        <v>0.1676</v>
      </c>
      <c r="DD13" s="4"/>
      <c r="DE13" s="5">
        <v>20.46</v>
      </c>
      <c r="DF13" s="15">
        <v>5</v>
      </c>
      <c r="DG13" s="5">
        <v>18.990000000000002</v>
      </c>
      <c r="DH13" s="5">
        <v>55.55</v>
      </c>
      <c r="DP13" s="5">
        <v>2016</v>
      </c>
      <c r="DQ13" s="5">
        <v>0.2487</v>
      </c>
      <c r="DR13" s="5"/>
      <c r="DS13" s="5">
        <v>0.18940000000000001</v>
      </c>
      <c r="DT13" s="5">
        <v>0.19109999999999999</v>
      </c>
      <c r="DU13" s="5">
        <v>0.15720000000000001</v>
      </c>
      <c r="DV13" s="5">
        <v>0.2823</v>
      </c>
      <c r="DW13" s="5">
        <v>7.7200000000000005E-2</v>
      </c>
      <c r="DX13" s="5"/>
      <c r="DY13" s="5">
        <v>0.20480000000000001</v>
      </c>
      <c r="DZ13" s="5">
        <v>4.3900000000000002E-2</v>
      </c>
      <c r="EA13" s="5"/>
      <c r="EB13" s="12">
        <v>0.129</v>
      </c>
      <c r="EC13" s="5">
        <v>9.4999999999999998E-3</v>
      </c>
      <c r="ED13" s="5">
        <v>6.3100000000000003E-2</v>
      </c>
      <c r="EE13" s="5">
        <v>3.2000000000000002E-3</v>
      </c>
      <c r="EF13" s="5"/>
      <c r="EG13" s="5">
        <v>73.87</v>
      </c>
      <c r="EH13" s="5">
        <v>7.79</v>
      </c>
      <c r="EI13" s="5">
        <v>12.09</v>
      </c>
      <c r="EJ13" s="5">
        <v>6.2399999999999993</v>
      </c>
      <c r="EK13" s="17"/>
      <c r="EL13" s="17"/>
      <c r="EM13" s="17"/>
      <c r="EN13" s="17"/>
      <c r="EO13" s="17"/>
      <c r="EP13" s="21"/>
    </row>
    <row r="14" spans="1:146" x14ac:dyDescent="0.25">
      <c r="A14" s="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E14" s="20"/>
      <c r="AF14" s="20"/>
      <c r="AG14" s="20"/>
      <c r="AH14" s="20"/>
      <c r="AI14" s="20"/>
      <c r="AJ14" s="20"/>
      <c r="AK14" s="20"/>
      <c r="AL14" s="20"/>
      <c r="AW14" s="7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75"/>
      <c r="BW14" s="20"/>
      <c r="BX14" s="20"/>
      <c r="BY14" s="20"/>
      <c r="BZ14" s="20"/>
      <c r="CA14" s="20"/>
      <c r="CB14" s="20"/>
      <c r="CC14" s="20"/>
      <c r="CD14" s="41"/>
      <c r="CE14" s="20"/>
      <c r="CF14" s="20"/>
      <c r="CG14" s="20"/>
      <c r="CH14" s="20"/>
      <c r="CI14" s="20"/>
      <c r="CJ14" s="20"/>
      <c r="CK14" s="20"/>
      <c r="CO14" s="3" t="s">
        <v>8</v>
      </c>
      <c r="DP14" s="3" t="s">
        <v>8</v>
      </c>
    </row>
    <row r="15" spans="1:146" x14ac:dyDescent="0.25">
      <c r="A15" s="7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E15" s="20"/>
      <c r="AF15" s="20"/>
      <c r="AG15" s="20"/>
      <c r="AH15" s="20"/>
      <c r="AI15" s="20"/>
      <c r="AJ15" s="20"/>
      <c r="AK15" s="20"/>
      <c r="AL15" s="20"/>
      <c r="AW15" s="7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1"/>
      <c r="BK15" s="10"/>
      <c r="BL15" s="10"/>
      <c r="BM15" s="10"/>
      <c r="BN15" s="20"/>
      <c r="BO15" s="20"/>
      <c r="BP15" s="20"/>
      <c r="BQ15" s="20"/>
      <c r="BR15" s="20"/>
      <c r="BS15" s="20"/>
      <c r="BT15" s="20"/>
      <c r="BU15" s="20"/>
      <c r="BV15" s="45"/>
      <c r="BW15" s="20"/>
      <c r="BX15" s="20"/>
      <c r="BY15" s="20"/>
      <c r="BZ15" s="20"/>
      <c r="CA15" s="20"/>
      <c r="CB15" s="20"/>
      <c r="CC15" s="20"/>
      <c r="CD15" s="41"/>
      <c r="CE15" s="20"/>
      <c r="CF15" s="20"/>
      <c r="CG15" s="20"/>
      <c r="CH15" s="20"/>
      <c r="CI15" s="20"/>
      <c r="CJ15" s="20"/>
      <c r="CK15" s="20"/>
    </row>
    <row r="16" spans="1:146" x14ac:dyDescent="0.25">
      <c r="A16" s="7"/>
      <c r="B16" s="20"/>
      <c r="C16" s="20"/>
      <c r="D16" s="20"/>
      <c r="E16" s="20"/>
      <c r="F16" s="20"/>
      <c r="G16" s="20"/>
      <c r="H16" s="23"/>
      <c r="I16" s="20"/>
      <c r="J16" s="6"/>
      <c r="K16" s="6"/>
      <c r="L16" s="7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E16" s="20"/>
      <c r="AF16" s="20"/>
      <c r="AG16" s="20"/>
      <c r="AH16" s="20"/>
      <c r="AI16" s="20"/>
      <c r="AJ16" s="20"/>
      <c r="AK16" s="20"/>
      <c r="AL16" s="20"/>
      <c r="AW16" s="7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7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41"/>
      <c r="CE16" s="20"/>
      <c r="CF16" s="20"/>
      <c r="CG16" s="20"/>
      <c r="CH16" s="20"/>
      <c r="CI16" s="20"/>
      <c r="CJ16" s="20"/>
      <c r="CK16" s="20"/>
    </row>
    <row r="17" spans="1:89" x14ac:dyDescent="0.25">
      <c r="A17" s="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E17" s="7"/>
      <c r="AF17" s="20"/>
      <c r="AG17" s="20"/>
      <c r="AH17" s="20"/>
      <c r="AI17" s="20"/>
      <c r="AJ17" s="20"/>
      <c r="AK17" s="20"/>
      <c r="AL17" s="20"/>
      <c r="AW17" s="7"/>
      <c r="AX17" s="20"/>
      <c r="AY17" s="20"/>
      <c r="AZ17" s="20"/>
      <c r="BA17" s="20"/>
      <c r="BB17" s="20"/>
      <c r="BC17" s="20"/>
      <c r="BD17" s="23"/>
      <c r="BE17" s="20"/>
      <c r="BF17" s="6"/>
      <c r="BG17" s="6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41"/>
      <c r="CE17" s="20"/>
      <c r="CF17" s="20"/>
      <c r="CG17" s="20"/>
      <c r="CH17" s="20"/>
      <c r="CI17" s="20"/>
      <c r="CJ17" s="20"/>
      <c r="CK17" s="20"/>
    </row>
    <row r="18" spans="1:89" x14ac:dyDescent="0.25">
      <c r="A18" s="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E18" s="20"/>
      <c r="AF18" s="20"/>
      <c r="AG18" s="20"/>
      <c r="AH18" s="20"/>
      <c r="AI18" s="20"/>
      <c r="AJ18" s="20"/>
      <c r="AK18" s="20"/>
      <c r="AL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17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76"/>
      <c r="CE18" s="20"/>
      <c r="CF18" s="79"/>
      <c r="CG18" s="20"/>
      <c r="CH18" s="20"/>
      <c r="CI18" s="20"/>
      <c r="CJ18" s="20"/>
      <c r="CK18" s="20"/>
    </row>
    <row r="19" spans="1:89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79"/>
      <c r="P19" s="20"/>
      <c r="Q19" s="20"/>
      <c r="R19" s="20"/>
      <c r="S19" s="20"/>
      <c r="T19" s="20"/>
      <c r="U19" s="79"/>
      <c r="V19" s="20"/>
      <c r="W19" s="20"/>
      <c r="X19" s="20"/>
      <c r="Y19" s="20"/>
      <c r="Z19" s="20"/>
      <c r="AA19" s="20"/>
      <c r="AB19" s="20"/>
      <c r="AE19" s="76"/>
      <c r="AF19" s="41"/>
      <c r="AG19" s="41"/>
      <c r="AH19" s="41"/>
      <c r="AI19" s="41"/>
      <c r="AJ19" s="41"/>
      <c r="AK19" s="76"/>
      <c r="AL19" s="20"/>
      <c r="AW19" s="20"/>
      <c r="AX19" s="20"/>
      <c r="AY19" s="20"/>
      <c r="AZ19" s="20"/>
      <c r="BA19" s="20"/>
      <c r="BB19" s="20"/>
      <c r="BC19" s="20"/>
      <c r="BD19" s="20"/>
      <c r="BE19" s="20"/>
      <c r="BF19" s="7"/>
      <c r="BG19" s="7"/>
      <c r="BH19" s="20"/>
      <c r="BI19" s="11"/>
      <c r="BJ19" s="20"/>
      <c r="BK19" s="86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</row>
    <row r="20" spans="1:89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E20" s="43"/>
      <c r="AF20" s="36"/>
      <c r="AG20" s="55"/>
      <c r="AH20" s="36"/>
      <c r="AI20" s="36"/>
      <c r="AJ20" s="36"/>
      <c r="AK20" s="37"/>
      <c r="AL20" s="20"/>
      <c r="AW20" s="20"/>
      <c r="AX20" s="20"/>
      <c r="AY20" s="20"/>
      <c r="AZ20" s="20"/>
      <c r="BA20" s="20"/>
      <c r="BB20" s="20"/>
      <c r="BC20" s="20"/>
      <c r="BD20" s="20"/>
      <c r="BE20" s="20"/>
      <c r="BF20" s="11"/>
      <c r="BG20" s="11"/>
      <c r="BH20" s="17"/>
      <c r="BI20" s="17"/>
      <c r="BJ20" s="11"/>
      <c r="BK20" s="11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</row>
    <row r="21" spans="1:89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7"/>
      <c r="O21" s="17"/>
      <c r="P21" s="17"/>
      <c r="Q21" s="1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E21" s="33"/>
      <c r="AF21" s="36"/>
      <c r="AG21" s="36"/>
      <c r="AH21" s="36"/>
      <c r="AI21" s="36"/>
      <c r="AJ21" s="36"/>
      <c r="AK21" s="37"/>
      <c r="AL21" s="20"/>
      <c r="AW21" s="20"/>
      <c r="AX21" s="20"/>
      <c r="AY21" s="20"/>
      <c r="AZ21" s="20"/>
      <c r="BA21" s="20"/>
      <c r="BB21" s="20"/>
      <c r="BC21" s="20"/>
      <c r="BD21" s="20"/>
      <c r="BE21" s="17"/>
      <c r="BF21" s="78"/>
      <c r="BG21" s="78"/>
      <c r="BH21" s="78"/>
      <c r="BI21" s="78"/>
      <c r="BJ21" s="78"/>
      <c r="BK21" s="78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</row>
    <row r="22" spans="1:89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E22" s="83"/>
      <c r="AF22" s="36"/>
      <c r="AG22" s="36"/>
      <c r="AH22" s="36"/>
      <c r="AI22" s="36"/>
      <c r="AJ22" s="36"/>
      <c r="AK22" s="37"/>
      <c r="AL22" s="20"/>
      <c r="AW22" s="20"/>
      <c r="AX22" s="20"/>
      <c r="AY22" s="20"/>
      <c r="AZ22" s="20"/>
      <c r="BA22" s="20"/>
      <c r="BB22" s="20"/>
      <c r="BC22" s="20"/>
      <c r="BD22" s="20"/>
      <c r="BE22" s="17"/>
      <c r="BF22" s="78"/>
      <c r="BG22" s="78"/>
      <c r="BH22" s="78"/>
      <c r="BI22" s="78"/>
      <c r="BJ22" s="78"/>
      <c r="BK22" s="78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</row>
    <row r="23" spans="1:8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80"/>
      <c r="W23" s="81"/>
      <c r="X23" s="20"/>
      <c r="Y23" s="20"/>
      <c r="Z23" s="20"/>
      <c r="AA23" s="20"/>
      <c r="AB23" s="20"/>
      <c r="AE23" s="43"/>
      <c r="AF23" s="36"/>
      <c r="AG23" s="36"/>
      <c r="AH23" s="36"/>
      <c r="AI23" s="36"/>
      <c r="AJ23" s="36"/>
      <c r="AK23" s="37"/>
      <c r="AL23" s="20"/>
      <c r="AW23" s="20"/>
      <c r="AX23" s="20"/>
      <c r="AY23" s="20"/>
      <c r="AZ23" s="20"/>
      <c r="BA23" s="20"/>
      <c r="BB23" s="20"/>
      <c r="BC23" s="20"/>
      <c r="BD23" s="20"/>
      <c r="BE23" s="17"/>
      <c r="BF23" s="78"/>
      <c r="BG23" s="78"/>
      <c r="BH23" s="78"/>
      <c r="BI23" s="78"/>
      <c r="BJ23" s="78"/>
      <c r="BK23" s="78"/>
      <c r="BL23" s="87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</row>
    <row r="24" spans="1:8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81"/>
      <c r="X24" s="81"/>
      <c r="Y24" s="81"/>
      <c r="Z24" s="20"/>
      <c r="AA24" s="20"/>
      <c r="AB24" s="20"/>
      <c r="AE24" s="43"/>
      <c r="AF24" s="36"/>
      <c r="AG24" s="36"/>
      <c r="AH24" s="36"/>
      <c r="AI24" s="36"/>
      <c r="AJ24" s="36"/>
      <c r="AK24" s="37"/>
      <c r="AL24" s="20"/>
      <c r="AW24" s="20"/>
      <c r="AX24" s="20"/>
      <c r="AY24" s="20"/>
      <c r="AZ24" s="20"/>
      <c r="BA24" s="20"/>
      <c r="BB24" s="20"/>
      <c r="BC24" s="20"/>
      <c r="BD24" s="20"/>
      <c r="BE24" s="17"/>
      <c r="BF24" s="78"/>
      <c r="BG24" s="78"/>
      <c r="BH24" s="78"/>
      <c r="BI24" s="78"/>
      <c r="BJ24" s="78"/>
      <c r="BK24" s="78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</row>
    <row r="25" spans="1:8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E25" s="43"/>
      <c r="AF25" s="36"/>
      <c r="AG25" s="36"/>
      <c r="AH25" s="36"/>
      <c r="AI25" s="54"/>
      <c r="AJ25" s="54"/>
      <c r="AK25" s="54"/>
      <c r="AL25" s="20"/>
      <c r="AW25" s="20"/>
      <c r="AX25" s="20"/>
      <c r="AY25" s="20"/>
      <c r="AZ25" s="20"/>
      <c r="BA25" s="20"/>
      <c r="BB25" s="20"/>
      <c r="BC25" s="20"/>
      <c r="BD25" s="20"/>
      <c r="BE25" s="17"/>
      <c r="BF25" s="78"/>
      <c r="BG25" s="78"/>
      <c r="BH25" s="78"/>
      <c r="BI25" s="78"/>
      <c r="BJ25" s="78"/>
      <c r="BK25" s="78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</row>
    <row r="26" spans="1:89" x14ac:dyDescent="0.25">
      <c r="A26" s="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82"/>
      <c r="T26" s="20"/>
      <c r="U26" s="20"/>
      <c r="V26" s="20"/>
      <c r="W26" s="20"/>
      <c r="X26" s="20"/>
      <c r="Y26" s="20"/>
      <c r="Z26" s="20"/>
      <c r="AA26" s="20"/>
      <c r="AB26" s="20"/>
      <c r="AE26" s="75"/>
      <c r="AF26" s="20"/>
      <c r="AG26" s="20"/>
      <c r="AH26" s="20"/>
      <c r="AI26" s="20"/>
      <c r="AJ26" s="20"/>
      <c r="AK26" s="20"/>
      <c r="AL26" s="20"/>
      <c r="AW26" s="20"/>
      <c r="AX26" s="20"/>
      <c r="AY26" s="20"/>
      <c r="AZ26" s="20"/>
      <c r="BA26" s="20"/>
      <c r="BB26" s="20"/>
      <c r="BC26" s="20"/>
      <c r="BD26" s="20"/>
      <c r="BE26" s="17"/>
      <c r="BF26" s="78"/>
      <c r="BG26" s="78"/>
      <c r="BH26" s="78"/>
      <c r="BI26" s="78"/>
      <c r="BJ26" s="78"/>
      <c r="BK26" s="78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</row>
    <row r="27" spans="1:8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E27" s="45"/>
      <c r="AF27" s="20"/>
      <c r="AG27" s="20"/>
      <c r="AH27" s="20"/>
      <c r="AI27" s="20"/>
      <c r="AJ27" s="20"/>
      <c r="AK27" s="20"/>
      <c r="AL27" s="20"/>
      <c r="AW27" s="20"/>
      <c r="AX27" s="20"/>
      <c r="AY27" s="20"/>
      <c r="AZ27" s="20"/>
      <c r="BA27" s="20"/>
      <c r="BB27" s="20"/>
      <c r="BC27" s="20"/>
      <c r="BD27" s="20"/>
      <c r="BE27" s="20"/>
      <c r="BF27" s="77"/>
      <c r="BG27" s="77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spans="1:8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E28" s="20"/>
      <c r="AF28" s="20"/>
      <c r="AG28" s="20"/>
      <c r="AH28" s="20"/>
      <c r="AI28" s="20"/>
      <c r="AJ28" s="20"/>
      <c r="AK28" s="20"/>
      <c r="AL28" s="20"/>
      <c r="AW28" s="20"/>
      <c r="AX28" s="20"/>
      <c r="AY28" s="20"/>
      <c r="AZ28" s="20"/>
      <c r="BA28" s="20"/>
      <c r="BB28" s="20"/>
      <c r="BC28" s="20"/>
      <c r="BD28" s="20"/>
      <c r="BE28" s="20"/>
      <c r="BF28" s="77"/>
      <c r="BG28" s="77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</row>
    <row r="29" spans="1:8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23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E29" s="80"/>
      <c r="AF29" s="20"/>
      <c r="AG29" s="20"/>
      <c r="AH29" s="20"/>
      <c r="AI29" s="20"/>
      <c r="AJ29" s="20"/>
      <c r="AK29" s="20"/>
      <c r="AL29" s="20"/>
      <c r="AW29" s="20"/>
      <c r="AX29" s="20"/>
      <c r="AY29" s="20"/>
      <c r="AZ29" s="20"/>
      <c r="BA29" s="20"/>
      <c r="BB29" s="20"/>
      <c r="BC29" s="20"/>
      <c r="BD29" s="20"/>
      <c r="BE29" s="20"/>
      <c r="BF29" s="77"/>
      <c r="BG29" s="77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</row>
    <row r="30" spans="1:89" x14ac:dyDescent="0.25">
      <c r="A30" s="20"/>
      <c r="B30" s="17"/>
      <c r="C30" s="17"/>
      <c r="D30" s="17"/>
      <c r="E30" s="11"/>
      <c r="F30" s="11"/>
      <c r="G30" s="17"/>
      <c r="H30" s="17"/>
      <c r="I30" s="17"/>
      <c r="J30" s="17"/>
      <c r="K30" s="17"/>
      <c r="L30" s="11"/>
      <c r="M30" s="11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E30" s="20"/>
      <c r="AF30" s="41"/>
      <c r="AG30" s="41"/>
      <c r="AH30" s="41"/>
      <c r="AI30" s="41"/>
      <c r="AJ30" s="41"/>
      <c r="AK30" s="76"/>
      <c r="AL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</row>
    <row r="31" spans="1:89" x14ac:dyDescent="0.25">
      <c r="A31" s="17"/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21"/>
      <c r="M31" s="21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E31" s="43"/>
      <c r="AF31" s="20"/>
      <c r="AG31" s="20"/>
      <c r="AH31" s="20"/>
      <c r="AI31" s="46"/>
      <c r="AJ31" s="20"/>
      <c r="AK31" s="46"/>
      <c r="AL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</row>
    <row r="32" spans="1:8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21"/>
      <c r="K32" s="17"/>
      <c r="L32" s="21"/>
      <c r="M32" s="1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E32" s="33"/>
      <c r="AF32" s="20"/>
      <c r="AG32" s="20"/>
      <c r="AH32" s="20"/>
      <c r="AI32" s="46"/>
      <c r="AJ32" s="20"/>
      <c r="AK32" s="46"/>
      <c r="AL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</row>
    <row r="33" spans="1:89" x14ac:dyDescent="0.25">
      <c r="A33" s="17"/>
      <c r="B33" s="17"/>
      <c r="C33" s="17"/>
      <c r="D33" s="10"/>
      <c r="E33" s="10"/>
      <c r="F33" s="21"/>
      <c r="G33" s="21"/>
      <c r="H33" s="17"/>
      <c r="I33" s="21"/>
      <c r="J33" s="21"/>
      <c r="K33" s="10"/>
      <c r="L33" s="10"/>
      <c r="M33" s="1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E33" s="83"/>
      <c r="AF33" s="20"/>
      <c r="AG33" s="20"/>
      <c r="AH33" s="20"/>
      <c r="AI33" s="46"/>
      <c r="AJ33" s="20"/>
      <c r="AK33" s="46"/>
      <c r="AL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</row>
    <row r="34" spans="1:89" x14ac:dyDescent="0.25">
      <c r="A34" s="17"/>
      <c r="B34" s="21"/>
      <c r="C34" s="21"/>
      <c r="D34" s="17"/>
      <c r="E34" s="21"/>
      <c r="F34" s="21"/>
      <c r="G34" s="21"/>
      <c r="H34" s="21"/>
      <c r="I34" s="17"/>
      <c r="J34" s="17"/>
      <c r="K34" s="10"/>
      <c r="L34" s="10"/>
      <c r="M34" s="1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E34" s="43"/>
      <c r="AF34" s="20"/>
      <c r="AG34" s="20"/>
      <c r="AH34" s="20"/>
      <c r="AI34" s="46"/>
      <c r="AJ34" s="20"/>
      <c r="AK34" s="46"/>
      <c r="AL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</row>
    <row r="35" spans="1:8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1"/>
      <c r="L35" s="10"/>
      <c r="M35" s="1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E35" s="43"/>
      <c r="AF35" s="20"/>
      <c r="AG35" s="20"/>
      <c r="AH35" s="20"/>
      <c r="AI35" s="46"/>
      <c r="AJ35" s="20"/>
      <c r="AK35" s="46"/>
      <c r="AL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</row>
    <row r="36" spans="1:89" x14ac:dyDescent="0.25">
      <c r="A36" s="17"/>
      <c r="B36" s="17"/>
      <c r="C36" s="21"/>
      <c r="D36" s="17"/>
      <c r="E36" s="17"/>
      <c r="F36" s="17"/>
      <c r="G36" s="17"/>
      <c r="H36" s="17"/>
      <c r="I36" s="17"/>
      <c r="J36" s="17"/>
      <c r="K36" s="17"/>
      <c r="L36" s="21"/>
      <c r="M36" s="17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E36" s="43"/>
      <c r="AF36" s="20"/>
      <c r="AG36" s="20"/>
      <c r="AH36" s="20"/>
      <c r="AI36" s="46"/>
      <c r="AJ36" s="20"/>
      <c r="AK36" s="46"/>
      <c r="AL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</row>
    <row r="37" spans="1:89" x14ac:dyDescent="0.25">
      <c r="A37" s="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E37" s="20"/>
      <c r="AF37" s="20"/>
      <c r="AG37" s="20"/>
      <c r="AH37" s="20"/>
      <c r="AI37" s="20"/>
      <c r="AJ37" s="20"/>
      <c r="AK37" s="20"/>
      <c r="AL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</row>
    <row r="38" spans="1:89" x14ac:dyDescent="0.25">
      <c r="A38" s="7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E38" s="20"/>
      <c r="AF38" s="20"/>
      <c r="AG38" s="20"/>
      <c r="AH38" s="20"/>
      <c r="AI38" s="55"/>
      <c r="AJ38" s="20"/>
      <c r="AK38" s="55"/>
      <c r="AL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</row>
    <row r="39" spans="1:89" x14ac:dyDescent="0.25">
      <c r="A39" s="7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E39" s="20"/>
      <c r="AF39" s="20"/>
      <c r="AG39" s="20"/>
      <c r="AH39" s="20"/>
      <c r="AI39" s="55"/>
      <c r="AJ39" s="20"/>
      <c r="AK39" s="55"/>
      <c r="AL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</row>
    <row r="40" spans="1:89" x14ac:dyDescent="0.25">
      <c r="A40" s="7"/>
      <c r="B40" s="20"/>
      <c r="C40" s="20"/>
      <c r="D40" s="20"/>
      <c r="E40" s="20"/>
      <c r="F40" s="20"/>
      <c r="G40" s="20"/>
      <c r="H40" s="23"/>
      <c r="I40" s="20"/>
      <c r="J40" s="6"/>
      <c r="K40" s="6"/>
      <c r="L40" s="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E40" s="20"/>
      <c r="AF40" s="20"/>
      <c r="AG40" s="20"/>
      <c r="AH40" s="20"/>
      <c r="AI40" s="55"/>
      <c r="AJ40" s="20"/>
      <c r="AK40" s="55"/>
      <c r="AL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</row>
    <row r="41" spans="1:89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E41" s="20"/>
      <c r="AF41" s="20"/>
      <c r="AG41" s="20"/>
      <c r="AH41" s="20"/>
      <c r="AI41" s="55"/>
      <c r="AJ41" s="20"/>
      <c r="AK41" s="55"/>
      <c r="AL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</row>
    <row r="42" spans="1:8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E42" s="20"/>
      <c r="AF42" s="20"/>
      <c r="AG42" s="20"/>
      <c r="AH42" s="20"/>
      <c r="AI42" s="55"/>
      <c r="AJ42" s="20"/>
      <c r="AK42" s="55"/>
      <c r="AL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</row>
    <row r="43" spans="1:8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</row>
    <row r="44" spans="1:8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8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8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89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89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x14ac:dyDescent="0.25">
      <c r="A52" s="7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x14ac:dyDescent="0.25">
      <c r="A53" s="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23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x14ac:dyDescent="0.25">
      <c r="A56" s="20"/>
      <c r="B56" s="17"/>
      <c r="C56" s="17"/>
      <c r="D56" s="17"/>
      <c r="E56" s="11"/>
      <c r="F56" s="11"/>
      <c r="G56" s="17"/>
      <c r="H56" s="17"/>
      <c r="I56" s="17"/>
      <c r="J56" s="17"/>
      <c r="K56" s="17"/>
      <c r="L56" s="11"/>
      <c r="M56" s="11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x14ac:dyDescent="0.25">
      <c r="A57" s="17"/>
      <c r="B57" s="21"/>
      <c r="C57" s="17"/>
      <c r="D57" s="17"/>
      <c r="E57" s="17"/>
      <c r="F57" s="21"/>
      <c r="G57" s="17"/>
      <c r="H57" s="17"/>
      <c r="I57" s="17"/>
      <c r="J57" s="17"/>
      <c r="K57" s="17"/>
      <c r="L57" s="21"/>
      <c r="M57" s="21"/>
    </row>
    <row r="58" spans="1:28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21"/>
      <c r="K58" s="17"/>
      <c r="L58" s="21"/>
      <c r="M58" s="17"/>
    </row>
    <row r="59" spans="1:28" x14ac:dyDescent="0.25">
      <c r="A59" s="17"/>
      <c r="B59" s="21"/>
      <c r="C59" s="17"/>
      <c r="D59" s="10"/>
      <c r="E59" s="10"/>
      <c r="F59" s="21"/>
      <c r="G59" s="21"/>
      <c r="H59" s="17"/>
      <c r="I59" s="21"/>
      <c r="J59" s="21"/>
      <c r="K59" s="10"/>
      <c r="L59" s="10"/>
      <c r="M59" s="10"/>
    </row>
    <row r="60" spans="1:28" x14ac:dyDescent="0.25">
      <c r="A60" s="17"/>
      <c r="B60" s="21"/>
      <c r="C60" s="21"/>
      <c r="D60" s="17"/>
      <c r="E60" s="21"/>
      <c r="F60" s="21"/>
      <c r="G60" s="21"/>
      <c r="H60" s="21"/>
      <c r="I60" s="17"/>
      <c r="J60" s="17"/>
      <c r="K60" s="10"/>
      <c r="L60" s="10"/>
      <c r="M60" s="10"/>
    </row>
    <row r="61" spans="1:28" x14ac:dyDescent="0.25">
      <c r="A61" s="17"/>
      <c r="B61" s="21"/>
      <c r="C61" s="17"/>
      <c r="D61" s="17"/>
      <c r="E61" s="17"/>
      <c r="F61" s="17"/>
      <c r="G61" s="17"/>
      <c r="H61" s="17"/>
      <c r="I61" s="17"/>
      <c r="J61" s="17"/>
      <c r="K61" s="11"/>
      <c r="L61" s="10"/>
      <c r="M61" s="10"/>
    </row>
    <row r="62" spans="1:28" x14ac:dyDescent="0.25">
      <c r="A62" s="17"/>
      <c r="B62" s="17"/>
      <c r="C62" s="21"/>
      <c r="D62" s="17"/>
      <c r="E62" s="17"/>
      <c r="F62" s="17"/>
      <c r="G62" s="17"/>
      <c r="H62" s="17"/>
      <c r="I62" s="17"/>
      <c r="J62" s="17"/>
      <c r="K62" s="17"/>
      <c r="L62" s="21"/>
      <c r="M62" s="17"/>
    </row>
    <row r="63" spans="1:28" x14ac:dyDescent="0.25">
      <c r="A63" s="7"/>
      <c r="B63" s="20"/>
      <c r="C63" s="20"/>
      <c r="D63" s="20"/>
      <c r="E63" s="20"/>
      <c r="F63" s="20"/>
      <c r="G63" s="20"/>
      <c r="H63" s="20"/>
      <c r="I63" s="20"/>
    </row>
    <row r="64" spans="1:28" x14ac:dyDescent="0.25">
      <c r="A64" s="7"/>
      <c r="B64" s="20"/>
      <c r="C64" s="20"/>
      <c r="D64" s="20"/>
      <c r="E64" s="20"/>
      <c r="F64" s="20"/>
      <c r="G64" s="20"/>
      <c r="H64" s="20"/>
      <c r="I64" s="20"/>
    </row>
    <row r="65" spans="1:12" x14ac:dyDescent="0.25">
      <c r="A65" s="7"/>
      <c r="B65" s="20"/>
      <c r="C65" s="20"/>
      <c r="D65" s="20"/>
      <c r="E65" s="20"/>
      <c r="F65" s="20"/>
      <c r="G65" s="20"/>
      <c r="H65" s="20"/>
      <c r="I65" s="20"/>
    </row>
    <row r="66" spans="1:12" x14ac:dyDescent="0.25">
      <c r="A66" s="20"/>
      <c r="B66" s="20"/>
      <c r="C66" s="20"/>
      <c r="D66" s="20"/>
      <c r="E66" s="20"/>
      <c r="F66" s="20"/>
      <c r="G66" s="20"/>
      <c r="H66" s="23"/>
      <c r="I66" s="20"/>
      <c r="J66" s="6"/>
      <c r="K66" s="6"/>
      <c r="L66" s="7"/>
    </row>
    <row r="67" spans="1:12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12" x14ac:dyDescent="0.25">
      <c r="A68" s="7"/>
      <c r="B68" s="20"/>
      <c r="C68" s="20"/>
      <c r="D68" s="20"/>
      <c r="E68" s="20"/>
      <c r="F68" s="20"/>
      <c r="G68" s="20"/>
      <c r="H68" s="20"/>
      <c r="I68" s="20"/>
    </row>
    <row r="69" spans="1:12" x14ac:dyDescent="0.25">
      <c r="A69" s="7"/>
      <c r="B69" s="20"/>
      <c r="C69" s="20"/>
      <c r="D69" s="20"/>
      <c r="E69" s="20"/>
      <c r="F69" s="20"/>
      <c r="G69" s="20"/>
      <c r="H69" s="20"/>
      <c r="I69" s="20"/>
    </row>
    <row r="70" spans="1:12" x14ac:dyDescent="0.25">
      <c r="A70" s="17"/>
      <c r="B70" s="17"/>
      <c r="C70" s="20"/>
      <c r="D70" s="20"/>
      <c r="E70" s="20"/>
      <c r="F70" s="20"/>
      <c r="G70" s="20"/>
      <c r="H70" s="20"/>
      <c r="I70" s="20"/>
    </row>
    <row r="71" spans="1:12" x14ac:dyDescent="0.25">
      <c r="A71" s="17"/>
      <c r="B71" s="21"/>
      <c r="C71" s="20"/>
      <c r="D71" s="20"/>
      <c r="E71" s="20"/>
      <c r="F71" s="20"/>
      <c r="G71" s="20"/>
      <c r="H71" s="20"/>
      <c r="I71" s="20"/>
    </row>
    <row r="72" spans="1:12" x14ac:dyDescent="0.25">
      <c r="A72" s="17"/>
      <c r="B72" s="17"/>
      <c r="C72" s="20"/>
      <c r="D72" s="20"/>
      <c r="E72" s="20"/>
      <c r="F72" s="20"/>
      <c r="G72" s="20"/>
      <c r="H72" s="20"/>
      <c r="I72" s="20"/>
    </row>
    <row r="73" spans="1:12" x14ac:dyDescent="0.25">
      <c r="A73" s="17"/>
      <c r="B73" s="17"/>
      <c r="C73" s="20"/>
      <c r="D73" s="20"/>
      <c r="E73" s="20"/>
      <c r="F73" s="20"/>
      <c r="G73" s="20"/>
      <c r="H73" s="20"/>
      <c r="I73" s="20"/>
    </row>
    <row r="74" spans="1:12" x14ac:dyDescent="0.25">
      <c r="A74" s="17"/>
      <c r="B74" s="11"/>
      <c r="C74" s="20"/>
      <c r="D74" s="20"/>
      <c r="E74" s="20"/>
      <c r="F74" s="20"/>
      <c r="G74" s="20"/>
      <c r="H74" s="20"/>
      <c r="I74" s="20"/>
    </row>
    <row r="75" spans="1:12" x14ac:dyDescent="0.25">
      <c r="A75" s="17"/>
      <c r="B75" s="11"/>
      <c r="C75" s="20"/>
      <c r="D75" s="20"/>
      <c r="E75" s="20"/>
      <c r="F75" s="20"/>
      <c r="G75" s="20"/>
      <c r="H75" s="20"/>
      <c r="I75" s="20"/>
    </row>
    <row r="76" spans="1:12" x14ac:dyDescent="0.25">
      <c r="A76" s="17"/>
      <c r="B76" s="10"/>
      <c r="C76" s="20"/>
      <c r="D76" s="20"/>
      <c r="E76" s="20"/>
      <c r="F76" s="20"/>
      <c r="G76" s="20"/>
      <c r="H76" s="20"/>
      <c r="I76" s="20"/>
    </row>
    <row r="77" spans="1:12" x14ac:dyDescent="0.25">
      <c r="A77" s="17"/>
      <c r="B77" s="11"/>
      <c r="C77" s="20"/>
      <c r="D77" s="20"/>
      <c r="E77" s="20"/>
      <c r="F77" s="20"/>
      <c r="G77" s="20"/>
      <c r="H77" s="20"/>
      <c r="I77" s="20"/>
    </row>
    <row r="78" spans="1:12" x14ac:dyDescent="0.25">
      <c r="A78" s="17"/>
      <c r="B78" s="11"/>
      <c r="C78" s="20"/>
      <c r="D78" s="20"/>
      <c r="E78" s="20"/>
      <c r="F78" s="20"/>
      <c r="G78" s="20"/>
      <c r="H78" s="20"/>
      <c r="I78" s="20"/>
    </row>
    <row r="79" spans="1:12" x14ac:dyDescent="0.25">
      <c r="A79" s="17"/>
      <c r="B79" s="11"/>
      <c r="C79" s="20"/>
      <c r="D79" s="20"/>
      <c r="E79" s="20"/>
      <c r="F79" s="20"/>
      <c r="G79" s="20"/>
      <c r="H79" s="20"/>
      <c r="I79" s="20"/>
    </row>
    <row r="80" spans="1:12" x14ac:dyDescent="0.25">
      <c r="A80" s="17"/>
      <c r="B80" s="11"/>
      <c r="C80" s="20"/>
      <c r="D80" s="20"/>
      <c r="E80" s="20"/>
      <c r="F80" s="20"/>
      <c r="G80" s="20"/>
      <c r="H80" s="20"/>
      <c r="I80" s="20"/>
    </row>
    <row r="81" spans="1:9" x14ac:dyDescent="0.25">
      <c r="A81" s="17"/>
      <c r="B81" s="10"/>
      <c r="C81" s="20"/>
      <c r="D81" s="20"/>
      <c r="E81" s="20"/>
      <c r="F81" s="20"/>
      <c r="G81" s="20"/>
      <c r="H81" s="20"/>
      <c r="I81" s="20"/>
    </row>
    <row r="82" spans="1:9" x14ac:dyDescent="0.25">
      <c r="A82" s="17"/>
      <c r="B82" s="11"/>
      <c r="C82" s="20"/>
      <c r="D82" s="20"/>
      <c r="E82" s="20"/>
      <c r="F82" s="20"/>
      <c r="G82" s="20"/>
      <c r="H82" s="20"/>
      <c r="I82" s="20"/>
    </row>
    <row r="83" spans="1:9" x14ac:dyDescent="0.25">
      <c r="A83" s="17"/>
      <c r="B83" s="11"/>
      <c r="C83" s="20"/>
      <c r="D83" s="20"/>
      <c r="E83" s="20"/>
      <c r="F83" s="20"/>
      <c r="G83" s="20"/>
      <c r="H83" s="20"/>
      <c r="I83" s="20"/>
    </row>
    <row r="84" spans="1:9" x14ac:dyDescent="0.25">
      <c r="A84" s="17"/>
      <c r="B84" s="11"/>
      <c r="C84" s="20"/>
      <c r="D84" s="20"/>
      <c r="E84" s="20"/>
      <c r="F84" s="20"/>
      <c r="G84" s="20"/>
      <c r="H84" s="20"/>
      <c r="I84" s="20"/>
    </row>
    <row r="85" spans="1:9" x14ac:dyDescent="0.25">
      <c r="A85" s="17"/>
      <c r="B85" s="11"/>
      <c r="C85" s="20"/>
      <c r="D85" s="20"/>
      <c r="E85" s="20"/>
      <c r="F85" s="20"/>
      <c r="G85" s="20"/>
      <c r="H85" s="20"/>
      <c r="I85" s="20"/>
    </row>
    <row r="86" spans="1:9" x14ac:dyDescent="0.25">
      <c r="A86" s="17"/>
      <c r="B86" s="11"/>
      <c r="C86" s="20"/>
      <c r="D86" s="20"/>
      <c r="E86" s="20"/>
      <c r="F86" s="20"/>
      <c r="G86" s="20"/>
      <c r="H86" s="20"/>
      <c r="I86" s="20"/>
    </row>
    <row r="87" spans="1:9" x14ac:dyDescent="0.25">
      <c r="A87" s="17"/>
      <c r="B87" s="11"/>
      <c r="C87" s="20"/>
      <c r="D87" s="20"/>
      <c r="E87" s="20"/>
      <c r="F87" s="20"/>
      <c r="G87" s="20"/>
      <c r="H87" s="20"/>
      <c r="I87" s="20"/>
    </row>
    <row r="88" spans="1:9" x14ac:dyDescent="0.25">
      <c r="A88" s="17"/>
      <c r="B88" s="17"/>
      <c r="C88" s="20"/>
      <c r="D88" s="20"/>
      <c r="E88" s="20"/>
      <c r="F88" s="20"/>
      <c r="G88" s="20"/>
      <c r="H88" s="20"/>
      <c r="I88" s="20"/>
    </row>
    <row r="89" spans="1:9" x14ac:dyDescent="0.2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25">
      <c r="A90" s="20"/>
      <c r="B90" s="20"/>
      <c r="C90" s="20"/>
      <c r="D90" s="20"/>
      <c r="E90" s="20"/>
      <c r="F90" s="20"/>
      <c r="G90" s="20"/>
      <c r="H90" s="20"/>
      <c r="I90" s="20"/>
    </row>
  </sheetData>
  <mergeCells count="6">
    <mergeCell ref="CO2:DH2"/>
    <mergeCell ref="DP5:DP7"/>
    <mergeCell ref="CW4:CX4"/>
    <mergeCell ref="CZ4:DC4"/>
    <mergeCell ref="DE4:DH4"/>
    <mergeCell ref="CO4:CO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T323"/>
  <sheetViews>
    <sheetView showGridLines="0" zoomScale="118" zoomScaleNormal="118" workbookViewId="0"/>
  </sheetViews>
  <sheetFormatPr defaultRowHeight="15" x14ac:dyDescent="0.25"/>
  <cols>
    <col min="4" max="4" width="10" customWidth="1"/>
    <col min="6" max="6" width="11" customWidth="1"/>
    <col min="7" max="7" width="9" customWidth="1"/>
    <col min="26" max="26" width="11.5703125" customWidth="1"/>
    <col min="41" max="42" width="9.140625" customWidth="1"/>
    <col min="72" max="72" width="9.5703125" customWidth="1"/>
    <col min="74" max="74" width="10.42578125" customWidth="1"/>
    <col min="84" max="84" width="10.7109375" customWidth="1"/>
    <col min="102" max="102" width="10.85546875" customWidth="1"/>
    <col min="120" max="120" width="11.5703125" customWidth="1"/>
    <col min="139" max="139" width="10.7109375" customWidth="1"/>
    <col min="147" max="147" width="12.140625" customWidth="1"/>
  </cols>
  <sheetData>
    <row r="2" spans="2:332" x14ac:dyDescent="0.25">
      <c r="BH2" s="3" t="s">
        <v>7</v>
      </c>
      <c r="CB2" s="3"/>
      <c r="CI2" t="s">
        <v>30</v>
      </c>
      <c r="IA2" s="3"/>
    </row>
    <row r="3" spans="2:332" ht="15.75" x14ac:dyDescent="0.25">
      <c r="B3" t="s">
        <v>14</v>
      </c>
      <c r="AN3" s="7"/>
      <c r="AO3" s="7"/>
      <c r="AP3" s="7"/>
      <c r="AQ3" s="7"/>
      <c r="AR3" s="7"/>
      <c r="AS3" s="7"/>
      <c r="AT3" s="7"/>
      <c r="BH3" s="1"/>
      <c r="BI3" s="1" t="s">
        <v>1</v>
      </c>
      <c r="DB3" t="s">
        <v>34</v>
      </c>
      <c r="DX3" s="70" t="s">
        <v>46</v>
      </c>
      <c r="DY3" s="71"/>
      <c r="EZ3" s="1"/>
      <c r="FT3" s="1"/>
      <c r="GN3" s="1"/>
    </row>
    <row r="4" spans="2:332" ht="15.75" x14ac:dyDescent="0.25">
      <c r="B4" s="17"/>
      <c r="C4" s="17"/>
      <c r="D4" s="17"/>
      <c r="E4" s="17"/>
      <c r="F4" s="17"/>
      <c r="G4" s="11"/>
      <c r="AN4" s="7"/>
      <c r="AO4" s="7"/>
      <c r="AP4" s="7"/>
      <c r="AQ4" s="7"/>
      <c r="AR4" s="7"/>
      <c r="AS4" s="7"/>
      <c r="AT4" s="7"/>
      <c r="BH4" s="17">
        <v>2011</v>
      </c>
      <c r="BI4" s="17">
        <v>0.32240000000000002</v>
      </c>
      <c r="BS4" s="17"/>
      <c r="BT4" s="17"/>
      <c r="BU4" s="17"/>
      <c r="BV4" s="17"/>
      <c r="BW4" s="17"/>
      <c r="CI4" s="105"/>
      <c r="CJ4" s="105"/>
      <c r="CK4" s="105"/>
      <c r="CL4" s="41">
        <v>2011</v>
      </c>
      <c r="CM4" s="41">
        <v>2012</v>
      </c>
      <c r="CN4" s="41">
        <v>2013</v>
      </c>
      <c r="CO4" s="41">
        <v>2014</v>
      </c>
      <c r="CP4" s="41">
        <v>2015</v>
      </c>
      <c r="CQ4" s="42">
        <v>2016</v>
      </c>
      <c r="DI4" s="44"/>
      <c r="DT4" s="70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Y4" s="17"/>
      <c r="EZ4" s="1"/>
      <c r="FS4" s="17"/>
      <c r="FT4" s="17"/>
      <c r="GM4" s="17"/>
      <c r="GN4" s="13"/>
      <c r="HG4" s="30"/>
      <c r="HH4" s="31"/>
      <c r="HI4" s="31"/>
      <c r="HJ4" s="31"/>
      <c r="JF4" s="35"/>
      <c r="LN4" s="17"/>
      <c r="LO4" s="17"/>
      <c r="LP4" s="17"/>
      <c r="LQ4" s="17"/>
      <c r="LR4" s="17"/>
      <c r="LS4" s="17"/>
    </row>
    <row r="5" spans="2:332" x14ac:dyDescent="0.25">
      <c r="B5" s="16"/>
      <c r="G5" s="17">
        <v>2011</v>
      </c>
      <c r="H5" s="17">
        <v>2012</v>
      </c>
      <c r="I5" s="17">
        <v>2013</v>
      </c>
      <c r="J5" s="17">
        <v>2014</v>
      </c>
      <c r="K5" s="17">
        <v>2015</v>
      </c>
      <c r="L5" s="17">
        <v>2016</v>
      </c>
      <c r="V5" s="16"/>
      <c r="AA5" s="17"/>
      <c r="AB5" s="17"/>
      <c r="AC5" s="17"/>
      <c r="AD5" s="17"/>
      <c r="AE5" s="17"/>
      <c r="AF5" s="17"/>
      <c r="AN5" s="17"/>
      <c r="AO5" s="17"/>
      <c r="AP5" s="17"/>
      <c r="AQ5" s="17"/>
      <c r="AR5" s="17"/>
      <c r="AS5" s="17"/>
      <c r="AT5" s="17"/>
      <c r="BH5" s="17">
        <v>2012</v>
      </c>
      <c r="BI5" s="17">
        <v>0.30549999999999999</v>
      </c>
      <c r="BR5" s="23"/>
      <c r="CC5" s="44"/>
      <c r="CI5" s="106" t="s">
        <v>22</v>
      </c>
      <c r="CJ5" s="106"/>
      <c r="CK5" s="106"/>
      <c r="CL5" s="34">
        <v>1894.84</v>
      </c>
      <c r="CM5" s="35">
        <v>1912.58</v>
      </c>
      <c r="CN5" s="34">
        <v>1964.92</v>
      </c>
      <c r="CO5" s="34">
        <v>1967.69</v>
      </c>
      <c r="CP5" s="36">
        <v>1815.23</v>
      </c>
      <c r="CQ5" s="37">
        <v>1705.7</v>
      </c>
      <c r="DC5" s="17">
        <v>2011</v>
      </c>
      <c r="DD5" s="17">
        <v>2012</v>
      </c>
      <c r="DE5" s="17">
        <v>2013</v>
      </c>
      <c r="DF5" s="17">
        <v>2014</v>
      </c>
      <c r="DG5" s="17">
        <v>2015</v>
      </c>
      <c r="DH5" s="17">
        <v>2016</v>
      </c>
      <c r="DI5" s="1"/>
      <c r="EP5" s="74" t="s">
        <v>24</v>
      </c>
      <c r="EQ5" s="74" t="s">
        <v>68</v>
      </c>
      <c r="ER5" s="3"/>
      <c r="EY5" s="17"/>
      <c r="EZ5" s="1"/>
      <c r="FS5" s="17"/>
      <c r="FT5" s="17"/>
      <c r="GM5" s="17"/>
      <c r="GN5" s="13"/>
      <c r="HG5" s="30"/>
      <c r="HH5" s="31"/>
      <c r="HI5" s="31"/>
      <c r="HJ5" s="31"/>
      <c r="IA5" s="105"/>
      <c r="IB5" s="105"/>
      <c r="IC5" s="105"/>
      <c r="ID5" s="41"/>
      <c r="IE5" s="41"/>
      <c r="IF5" s="41"/>
      <c r="IG5" s="41"/>
      <c r="IH5" s="41"/>
      <c r="II5" s="42"/>
      <c r="IU5" s="105"/>
      <c r="IV5" s="105"/>
      <c r="IW5" s="105"/>
      <c r="IX5" s="41"/>
      <c r="IY5" s="41"/>
      <c r="IZ5" s="41"/>
      <c r="JA5" s="41"/>
      <c r="JB5" s="42"/>
      <c r="JC5" s="42"/>
      <c r="JE5" s="1"/>
      <c r="JF5" s="35"/>
      <c r="JZ5" s="35"/>
      <c r="LM5" s="1"/>
      <c r="LN5" s="1"/>
      <c r="LO5" s="1"/>
      <c r="LP5" s="1"/>
      <c r="LQ5" s="1"/>
      <c r="LR5" s="1"/>
      <c r="LS5" s="1"/>
      <c r="LT5" s="24"/>
    </row>
    <row r="6" spans="2:332" x14ac:dyDescent="0.25">
      <c r="B6" s="3" t="s">
        <v>12</v>
      </c>
      <c r="C6" s="3"/>
      <c r="D6" s="3"/>
      <c r="E6" s="3"/>
      <c r="F6" s="3"/>
      <c r="G6" s="1">
        <v>1995.22</v>
      </c>
      <c r="H6" s="1">
        <v>2066.46</v>
      </c>
      <c r="I6" s="1">
        <v>2133.2399999999998</v>
      </c>
      <c r="J6" s="1">
        <v>2115.8200000000002</v>
      </c>
      <c r="K6" s="1">
        <v>1936.64</v>
      </c>
      <c r="L6" s="17">
        <v>1742.23</v>
      </c>
      <c r="V6" s="3"/>
      <c r="W6" s="3"/>
      <c r="X6" s="3"/>
      <c r="Y6" s="3"/>
      <c r="Z6" s="3"/>
      <c r="AA6" s="1"/>
      <c r="AB6" s="1"/>
      <c r="AC6" s="1"/>
      <c r="AD6" s="1"/>
      <c r="AE6" s="1"/>
      <c r="AF6" s="17"/>
      <c r="AG6" s="17"/>
      <c r="AN6" s="17"/>
      <c r="AO6" s="17"/>
      <c r="AP6" s="17"/>
      <c r="AQ6" s="17"/>
      <c r="AR6" s="17"/>
      <c r="AS6" s="17"/>
      <c r="AT6" s="17"/>
      <c r="BH6" s="17">
        <v>2013</v>
      </c>
      <c r="BI6" s="17">
        <v>0.31030000000000002</v>
      </c>
      <c r="BW6" s="17"/>
      <c r="BX6" s="17"/>
      <c r="BY6" s="17"/>
      <c r="BZ6" s="17"/>
      <c r="CA6" s="17"/>
      <c r="CB6" s="17"/>
      <c r="CC6" s="1"/>
      <c r="CI6" s="101" t="s">
        <v>27</v>
      </c>
      <c r="CJ6" s="101"/>
      <c r="CK6" s="101"/>
      <c r="CL6" s="34">
        <v>1960.4</v>
      </c>
      <c r="CM6" s="34">
        <v>1974.04</v>
      </c>
      <c r="CN6" s="34">
        <v>2028.66</v>
      </c>
      <c r="CO6" s="34">
        <v>2021.23</v>
      </c>
      <c r="CP6" s="36">
        <v>1847.12</v>
      </c>
      <c r="CQ6" s="37">
        <v>1747.39</v>
      </c>
      <c r="DB6" s="1" t="s">
        <v>24</v>
      </c>
      <c r="DC6" s="1">
        <v>4.4800000000000004</v>
      </c>
      <c r="DD6" s="1">
        <v>4.6900000000000004</v>
      </c>
      <c r="DE6" s="1">
        <v>4.93</v>
      </c>
      <c r="DF6" s="1">
        <v>4.99</v>
      </c>
      <c r="DG6" s="1">
        <v>4.91</v>
      </c>
      <c r="DH6" s="1">
        <v>4.8499999999999996</v>
      </c>
      <c r="DI6" s="1"/>
      <c r="EO6" s="17">
        <v>2011</v>
      </c>
      <c r="EP6" s="74">
        <v>4.4800000000000004</v>
      </c>
      <c r="EQ6" s="22">
        <v>4.4780874807862547</v>
      </c>
      <c r="EY6" s="17"/>
      <c r="EZ6" s="1"/>
      <c r="FS6" s="17"/>
      <c r="FT6" s="6"/>
      <c r="GM6" s="17"/>
      <c r="GN6" s="13"/>
      <c r="IA6" s="102"/>
      <c r="IB6" s="102"/>
      <c r="IC6" s="102"/>
      <c r="ID6" s="41"/>
      <c r="IE6" s="41"/>
      <c r="IF6" s="39"/>
      <c r="IG6" s="41"/>
      <c r="IH6" s="39"/>
      <c r="II6" s="49"/>
      <c r="IU6" s="102"/>
      <c r="IV6" s="102"/>
      <c r="IW6" s="102"/>
      <c r="IX6" s="24"/>
      <c r="IY6" s="24"/>
      <c r="IZ6" s="24"/>
      <c r="JA6" s="24"/>
      <c r="JB6" s="24"/>
      <c r="JC6" s="24"/>
      <c r="JE6" s="1"/>
      <c r="JF6" s="35"/>
      <c r="JY6" s="1"/>
      <c r="JZ6" s="35"/>
      <c r="LT6" s="24"/>
    </row>
    <row r="7" spans="2:332" x14ac:dyDescent="0.25">
      <c r="B7" s="3" t="s">
        <v>5</v>
      </c>
      <c r="C7" s="3"/>
      <c r="D7" s="3"/>
      <c r="E7" s="3"/>
      <c r="F7" s="3"/>
      <c r="G7" s="1">
        <v>2054.7800000000002</v>
      </c>
      <c r="H7" s="1">
        <v>2040.19</v>
      </c>
      <c r="I7" s="13">
        <v>2076.6999999999998</v>
      </c>
      <c r="J7" s="1">
        <v>2171.34</v>
      </c>
      <c r="K7" s="1">
        <v>1912.85</v>
      </c>
      <c r="L7" s="17">
        <v>1807.67</v>
      </c>
      <c r="V7" s="3"/>
      <c r="W7" s="3"/>
      <c r="X7" s="3"/>
      <c r="Y7" s="3"/>
      <c r="Z7" s="3"/>
      <c r="AA7" s="1"/>
      <c r="AB7" s="1"/>
      <c r="AC7" s="1"/>
      <c r="AD7" s="1"/>
      <c r="AE7" s="1"/>
      <c r="AF7" s="17"/>
      <c r="AG7" s="17"/>
      <c r="AN7" s="17"/>
      <c r="AO7" s="17"/>
      <c r="AP7" s="17"/>
      <c r="AQ7" s="17"/>
      <c r="AR7" s="17"/>
      <c r="AS7" s="17"/>
      <c r="AT7" s="17"/>
      <c r="BH7" s="17">
        <v>2014</v>
      </c>
      <c r="BI7" s="21">
        <v>0.30499999999999999</v>
      </c>
      <c r="BR7" s="3"/>
      <c r="BS7" s="3"/>
      <c r="BT7" s="3"/>
      <c r="BU7" s="3"/>
      <c r="BV7" s="3"/>
      <c r="BW7" s="17"/>
      <c r="BX7" s="17"/>
      <c r="BY7" s="17"/>
      <c r="BZ7" s="21"/>
      <c r="CA7" s="17"/>
      <c r="CB7" s="17"/>
      <c r="CC7" s="57"/>
      <c r="CI7" s="104" t="s">
        <v>28</v>
      </c>
      <c r="CJ7" s="104"/>
      <c r="CK7" s="104"/>
      <c r="CL7" s="34">
        <v>1437.86</v>
      </c>
      <c r="CM7" s="34">
        <v>1474.94</v>
      </c>
      <c r="CN7" s="34">
        <v>1449.94</v>
      </c>
      <c r="CO7" s="34">
        <v>1485.03</v>
      </c>
      <c r="CP7" s="36">
        <v>1484.13</v>
      </c>
      <c r="CQ7" s="37">
        <v>1302.83</v>
      </c>
      <c r="DI7" s="1"/>
      <c r="EO7" s="17">
        <v>2012</v>
      </c>
      <c r="EP7" s="74">
        <v>4.6900000000000004</v>
      </c>
      <c r="EQ7" s="22">
        <v>4.8213876804145661</v>
      </c>
      <c r="EY7" s="17"/>
      <c r="EZ7" s="1"/>
      <c r="FS7" s="17"/>
      <c r="FT7" s="6"/>
      <c r="GM7" s="17"/>
      <c r="GN7" s="13"/>
      <c r="IA7" s="101"/>
      <c r="IB7" s="101"/>
      <c r="IC7" s="101"/>
      <c r="ID7" s="38"/>
      <c r="IE7" s="38"/>
      <c r="IF7" s="38"/>
      <c r="IG7" s="38"/>
      <c r="IH7" s="39"/>
      <c r="II7" s="40"/>
      <c r="IU7" s="101"/>
      <c r="IV7" s="101"/>
      <c r="IW7" s="101"/>
      <c r="IX7" s="24"/>
      <c r="IY7" s="24"/>
      <c r="IZ7" s="24"/>
      <c r="JA7" s="24"/>
      <c r="JB7" s="24"/>
      <c r="JE7" s="1"/>
      <c r="JF7" s="35"/>
      <c r="JY7" s="1"/>
      <c r="JZ7" s="35"/>
      <c r="LN7" s="17"/>
      <c r="LO7" s="17"/>
      <c r="LP7" s="17"/>
      <c r="LQ7" s="17"/>
      <c r="LR7" s="17"/>
      <c r="LS7" s="17"/>
      <c r="LT7" s="24"/>
    </row>
    <row r="8" spans="2:332" x14ac:dyDescent="0.25">
      <c r="B8" s="3" t="s">
        <v>18</v>
      </c>
      <c r="C8" s="3"/>
      <c r="D8" s="3"/>
      <c r="E8" s="3"/>
      <c r="F8" s="3"/>
      <c r="G8" s="13">
        <v>1696.91</v>
      </c>
      <c r="H8" s="1">
        <v>1685.77</v>
      </c>
      <c r="I8" s="1">
        <v>1742.91</v>
      </c>
      <c r="J8" s="1">
        <v>1734.14</v>
      </c>
      <c r="K8" s="1">
        <v>1594.41</v>
      </c>
      <c r="L8" s="17">
        <v>1531.19</v>
      </c>
      <c r="V8" s="3"/>
      <c r="W8" s="3"/>
      <c r="X8" s="3"/>
      <c r="Y8" s="3"/>
      <c r="Z8" s="3"/>
      <c r="AA8" s="13"/>
      <c r="AB8" s="1"/>
      <c r="AC8" s="1"/>
      <c r="AD8" s="1"/>
      <c r="AE8" s="1"/>
      <c r="AF8" s="17"/>
      <c r="AG8" s="17"/>
      <c r="AN8" s="17"/>
      <c r="AO8" s="17"/>
      <c r="AP8" s="17"/>
      <c r="AQ8" s="6"/>
      <c r="AR8" s="17"/>
      <c r="AS8" s="17"/>
      <c r="AT8" s="17"/>
      <c r="BH8" s="17">
        <v>2015</v>
      </c>
      <c r="BI8" s="17">
        <v>0.29010000000000002</v>
      </c>
      <c r="BR8" s="3"/>
      <c r="BS8" s="3"/>
      <c r="BT8" s="3"/>
      <c r="BU8" s="3"/>
      <c r="BV8" s="3"/>
      <c r="BW8" s="17"/>
      <c r="BX8" s="17"/>
      <c r="BY8" s="17"/>
      <c r="BZ8" s="17"/>
      <c r="CA8" s="17"/>
      <c r="CB8" s="17"/>
      <c r="CC8" s="57"/>
      <c r="CI8" s="104" t="s">
        <v>23</v>
      </c>
      <c r="CJ8" s="104"/>
      <c r="CK8" s="104"/>
      <c r="CL8" s="34">
        <v>3684.72</v>
      </c>
      <c r="CM8" s="34">
        <v>3624.66</v>
      </c>
      <c r="CN8" s="34">
        <v>3846.92</v>
      </c>
      <c r="CO8" s="47">
        <v>3676.34</v>
      </c>
      <c r="CP8" s="48">
        <v>3497.42</v>
      </c>
      <c r="CQ8" s="37">
        <v>3116.7</v>
      </c>
      <c r="DC8" s="17">
        <v>2011</v>
      </c>
      <c r="DD8" s="17">
        <v>2012</v>
      </c>
      <c r="DE8" s="17">
        <v>2013</v>
      </c>
      <c r="DF8" s="17">
        <v>2014</v>
      </c>
      <c r="DG8" s="17">
        <v>2015</v>
      </c>
      <c r="DH8" s="17">
        <v>2016</v>
      </c>
      <c r="DI8" s="1"/>
      <c r="EO8" s="17">
        <v>2013</v>
      </c>
      <c r="EP8" s="74">
        <v>4.93</v>
      </c>
      <c r="EQ8" s="22">
        <v>4.849046618543591</v>
      </c>
      <c r="EY8" s="17"/>
      <c r="EZ8" s="1"/>
      <c r="FS8" s="17"/>
      <c r="FT8" s="17"/>
      <c r="GM8" s="17"/>
      <c r="GN8" s="13"/>
      <c r="HG8" s="105"/>
      <c r="HH8" s="105"/>
      <c r="HI8" s="105"/>
      <c r="HJ8" s="41"/>
      <c r="HK8" s="41"/>
      <c r="HL8" s="41"/>
      <c r="HM8" s="41"/>
      <c r="HN8" s="41"/>
      <c r="HO8" s="42"/>
      <c r="IA8" s="104"/>
      <c r="IB8" s="104"/>
      <c r="IC8" s="104"/>
      <c r="ID8" s="38"/>
      <c r="IE8" s="38"/>
      <c r="IF8" s="38"/>
      <c r="IG8" s="38"/>
      <c r="IH8" s="39"/>
      <c r="II8" s="40"/>
      <c r="IU8" s="104"/>
      <c r="IV8" s="104"/>
      <c r="IW8" s="104"/>
      <c r="IX8" s="24"/>
      <c r="IY8" s="24"/>
      <c r="IZ8" s="24"/>
      <c r="JA8" s="24"/>
      <c r="JB8" s="24"/>
      <c r="JE8" s="1"/>
      <c r="JF8" s="35"/>
      <c r="JY8" s="1"/>
      <c r="JZ8" s="35"/>
      <c r="LM8" s="1"/>
      <c r="LN8" s="1"/>
      <c r="LO8" s="1"/>
      <c r="LP8" s="1"/>
      <c r="LQ8" s="1"/>
      <c r="LR8" s="1"/>
      <c r="LS8" s="1"/>
      <c r="LT8" s="24"/>
    </row>
    <row r="9" spans="2:332" x14ac:dyDescent="0.25">
      <c r="B9" s="3" t="s">
        <v>6</v>
      </c>
      <c r="C9" s="3"/>
      <c r="D9" s="3"/>
      <c r="E9" s="3"/>
      <c r="F9" s="3"/>
      <c r="G9" s="13">
        <v>2288.7600000000002</v>
      </c>
      <c r="H9" s="13">
        <v>2272.6999999999998</v>
      </c>
      <c r="I9" s="13">
        <v>2360.9299999999998</v>
      </c>
      <c r="J9" s="1">
        <v>2347.65</v>
      </c>
      <c r="K9" s="1">
        <v>2151.92</v>
      </c>
      <c r="L9" s="17">
        <v>1998.05</v>
      </c>
      <c r="V9" s="3"/>
      <c r="W9" s="3"/>
      <c r="X9" s="3"/>
      <c r="Y9" s="3"/>
      <c r="Z9" s="3"/>
      <c r="AA9" s="13"/>
      <c r="AB9" s="1"/>
      <c r="AC9" s="13"/>
      <c r="AD9" s="1"/>
      <c r="AE9" s="1"/>
      <c r="AF9" s="17"/>
      <c r="AG9" s="17"/>
      <c r="AN9" s="17"/>
      <c r="AO9" s="6"/>
      <c r="AP9" s="11"/>
      <c r="AQ9" s="27"/>
      <c r="AR9" s="11"/>
      <c r="AS9" s="6"/>
      <c r="AT9" s="11"/>
      <c r="BH9" s="17">
        <v>2016</v>
      </c>
      <c r="BI9" s="17">
        <v>0.24779999999999999</v>
      </c>
      <c r="BR9" s="3"/>
      <c r="BS9" s="3"/>
      <c r="BT9" s="3"/>
      <c r="BU9" s="3"/>
      <c r="BV9" s="3"/>
      <c r="BW9" s="17"/>
      <c r="BX9" s="17"/>
      <c r="BY9" s="17"/>
      <c r="BZ9" s="21"/>
      <c r="CA9" s="17"/>
      <c r="CB9" s="17"/>
      <c r="CC9" s="57"/>
      <c r="CI9" s="104" t="s">
        <v>26</v>
      </c>
      <c r="CJ9" s="104"/>
      <c r="CK9" s="104"/>
      <c r="CL9" s="34">
        <v>1116.07</v>
      </c>
      <c r="CM9" s="34">
        <v>1204.58</v>
      </c>
      <c r="CN9" s="34">
        <v>1182.73</v>
      </c>
      <c r="CO9" s="34">
        <v>1305.93</v>
      </c>
      <c r="CP9" s="36">
        <v>1235.28</v>
      </c>
      <c r="CQ9" s="37">
        <v>1184.51</v>
      </c>
      <c r="DB9" s="1" t="s">
        <v>35</v>
      </c>
      <c r="DC9" s="1">
        <v>4.91</v>
      </c>
      <c r="DD9" s="1">
        <v>5.15</v>
      </c>
      <c r="DE9" s="1">
        <v>5.36</v>
      </c>
      <c r="DF9" s="1">
        <v>5.49</v>
      </c>
      <c r="DG9" s="1">
        <v>5.27</v>
      </c>
      <c r="DH9" s="1">
        <v>5.26</v>
      </c>
      <c r="DI9" s="1"/>
      <c r="EO9" s="17">
        <v>2014</v>
      </c>
      <c r="EP9" s="74">
        <v>4.99</v>
      </c>
      <c r="EQ9" s="22">
        <v>4.8212771100566156</v>
      </c>
      <c r="EY9" s="17"/>
      <c r="EZ9" s="1"/>
      <c r="FS9" s="17"/>
      <c r="FT9" s="17"/>
      <c r="GM9" s="17"/>
      <c r="GN9" s="13"/>
      <c r="HG9" s="102"/>
      <c r="HH9" s="102"/>
      <c r="HI9" s="102"/>
      <c r="HJ9" s="41"/>
      <c r="HK9" s="41"/>
      <c r="HL9" s="41"/>
      <c r="HM9" s="41"/>
      <c r="HN9" s="41"/>
      <c r="HO9" s="46"/>
      <c r="IA9" s="104"/>
      <c r="IB9" s="104"/>
      <c r="IC9" s="104"/>
      <c r="ID9" s="38"/>
      <c r="IE9" s="38"/>
      <c r="IF9" s="38"/>
      <c r="IG9" s="8"/>
      <c r="IH9" s="39"/>
      <c r="II9" s="40"/>
      <c r="IU9" s="104"/>
      <c r="IV9" s="104"/>
      <c r="IW9" s="104"/>
      <c r="IX9" s="24"/>
      <c r="IY9" s="24"/>
      <c r="IZ9" s="24"/>
      <c r="JA9" s="24"/>
      <c r="JB9" s="24"/>
      <c r="JE9" s="1"/>
      <c r="JF9" s="26"/>
      <c r="JY9" s="1"/>
      <c r="JZ9" s="35"/>
      <c r="LT9" s="24"/>
    </row>
    <row r="10" spans="2:332" x14ac:dyDescent="0.25">
      <c r="B10" s="17" t="s">
        <v>11</v>
      </c>
      <c r="C10" s="17"/>
      <c r="D10" s="17"/>
      <c r="E10" s="17"/>
      <c r="F10" s="17"/>
      <c r="G10" s="1">
        <v>2105.5500000000002</v>
      </c>
      <c r="H10" s="1">
        <v>2110.2199999999998</v>
      </c>
      <c r="I10" s="1">
        <v>2184.1799999999998</v>
      </c>
      <c r="J10" s="1">
        <v>2179.4299999999998</v>
      </c>
      <c r="K10" s="1">
        <v>1996.58</v>
      </c>
      <c r="L10" s="17">
        <v>1848.78</v>
      </c>
      <c r="V10" s="17"/>
      <c r="W10" s="17"/>
      <c r="X10" s="17"/>
      <c r="Y10" s="17"/>
      <c r="Z10" s="17"/>
      <c r="AA10" s="1"/>
      <c r="AB10" s="1"/>
      <c r="AC10" s="1"/>
      <c r="AD10" s="1"/>
      <c r="AE10" s="1"/>
      <c r="AF10" s="17"/>
      <c r="AG10" s="17"/>
      <c r="AN10" s="20"/>
      <c r="AO10" s="20"/>
      <c r="AP10" s="20"/>
      <c r="AQ10" s="20"/>
      <c r="AR10" s="20"/>
      <c r="AS10" s="20"/>
      <c r="AT10" s="20"/>
      <c r="BI10" s="53"/>
      <c r="BR10" s="3"/>
      <c r="BS10" s="3"/>
      <c r="BT10" s="3"/>
      <c r="BU10" s="3"/>
      <c r="BV10" s="3"/>
      <c r="BW10" s="17"/>
      <c r="BX10" s="17"/>
      <c r="BY10" s="17"/>
      <c r="BZ10" s="21"/>
      <c r="CA10" s="17"/>
      <c r="CB10" s="17"/>
      <c r="CC10" s="57"/>
      <c r="CI10" s="102" t="s">
        <v>11</v>
      </c>
      <c r="CJ10" s="102"/>
      <c r="CK10" s="102"/>
      <c r="CL10" s="41">
        <v>2105.5500000000002</v>
      </c>
      <c r="CM10" s="41">
        <v>2110.2199999999998</v>
      </c>
      <c r="CN10" s="41">
        <v>2184.1799999999998</v>
      </c>
      <c r="CO10" s="41">
        <v>2179.4299999999998</v>
      </c>
      <c r="CP10" s="41">
        <v>1996.58</v>
      </c>
      <c r="CQ10" s="46">
        <v>1848.78</v>
      </c>
      <c r="DI10" s="1"/>
      <c r="EO10" s="17">
        <v>2015</v>
      </c>
      <c r="EP10" s="74">
        <v>4.91</v>
      </c>
      <c r="EQ10" s="22">
        <v>4.7418189652264155</v>
      </c>
      <c r="EY10" s="17"/>
      <c r="EZ10" s="1"/>
      <c r="FS10" s="17"/>
      <c r="FT10" s="6"/>
      <c r="GM10" s="17"/>
      <c r="GN10" s="13"/>
      <c r="HG10" s="101"/>
      <c r="HH10" s="101"/>
      <c r="HI10" s="101"/>
      <c r="HJ10" s="34"/>
      <c r="HK10" s="34"/>
      <c r="HL10" s="34"/>
      <c r="HM10" s="34"/>
      <c r="HN10" s="36"/>
      <c r="HO10" s="37"/>
      <c r="IA10" s="104"/>
      <c r="IB10" s="104"/>
      <c r="IC10" s="104"/>
      <c r="ID10" s="38"/>
      <c r="IE10" s="38"/>
      <c r="IF10" s="38"/>
      <c r="IG10" s="38"/>
      <c r="IH10" s="39"/>
      <c r="II10" s="40"/>
      <c r="IU10" s="104"/>
      <c r="IV10" s="104"/>
      <c r="IW10" s="104"/>
      <c r="IX10" s="24"/>
      <c r="IY10" s="24"/>
      <c r="IZ10" s="24"/>
      <c r="JA10" s="24"/>
      <c r="JB10" s="24"/>
      <c r="JE10" s="1"/>
      <c r="JF10" s="35"/>
      <c r="JY10" s="1"/>
      <c r="JZ10" s="26"/>
      <c r="LN10" s="17"/>
      <c r="LO10" s="17"/>
      <c r="LP10" s="17"/>
      <c r="LQ10" s="17"/>
      <c r="LR10" s="17"/>
      <c r="LS10" s="17"/>
      <c r="LT10" s="24"/>
    </row>
    <row r="11" spans="2:332" x14ac:dyDescent="0.25">
      <c r="B11" s="3"/>
      <c r="F11" s="58"/>
      <c r="AN11" s="20"/>
      <c r="AO11" s="20"/>
      <c r="AP11" s="20"/>
      <c r="AQ11" s="20"/>
      <c r="AR11" s="20"/>
      <c r="AS11" s="20"/>
      <c r="AT11" s="20"/>
      <c r="BR11" s="3"/>
      <c r="BW11" s="17"/>
      <c r="BX11" s="17"/>
      <c r="BY11" s="17"/>
      <c r="BZ11" s="21"/>
      <c r="CA11" s="17"/>
      <c r="CB11" s="17"/>
      <c r="CC11" s="57"/>
      <c r="CM11" s="1"/>
      <c r="CN11" s="1"/>
      <c r="CO11" s="1"/>
      <c r="CP11" s="1"/>
      <c r="CQ11" s="17"/>
      <c r="DC11" s="17">
        <v>2011</v>
      </c>
      <c r="DD11" s="17">
        <v>2012</v>
      </c>
      <c r="DE11" s="17">
        <v>2013</v>
      </c>
      <c r="DF11" s="17">
        <v>2014</v>
      </c>
      <c r="DG11" s="17">
        <v>2015</v>
      </c>
      <c r="DH11" s="17">
        <v>2016</v>
      </c>
      <c r="DI11" s="1"/>
      <c r="EO11" s="17">
        <v>2016</v>
      </c>
      <c r="EP11" s="74">
        <v>4.8499999999999996</v>
      </c>
      <c r="EQ11" s="22">
        <v>4.7654631238881686</v>
      </c>
      <c r="EY11" s="17"/>
      <c r="EZ11" s="1"/>
      <c r="FS11" s="17"/>
      <c r="FT11" s="1"/>
      <c r="GM11" s="17"/>
      <c r="GN11" s="13"/>
      <c r="HG11" s="104"/>
      <c r="HH11" s="104"/>
      <c r="HI11" s="104"/>
      <c r="HJ11" s="34"/>
      <c r="HK11" s="34"/>
      <c r="HL11" s="34"/>
      <c r="HM11" s="34"/>
      <c r="HN11" s="36"/>
      <c r="HO11" s="37"/>
      <c r="JE11" s="1"/>
      <c r="JF11" s="35"/>
      <c r="JY11" s="1"/>
      <c r="JZ11" s="35"/>
      <c r="LM11" s="1"/>
      <c r="LN11" s="1"/>
      <c r="LO11" s="1"/>
      <c r="LP11" s="1"/>
      <c r="LQ11" s="1"/>
      <c r="LR11" s="1"/>
      <c r="LS11" s="1"/>
      <c r="LT11" s="24"/>
    </row>
    <row r="12" spans="2:332" x14ac:dyDescent="0.25">
      <c r="B12" s="16"/>
      <c r="AN12" s="20"/>
      <c r="AO12" s="20"/>
      <c r="AP12" s="20"/>
      <c r="AQ12" s="20"/>
      <c r="AR12" s="20"/>
      <c r="AS12" s="20"/>
      <c r="AT12" s="20"/>
      <c r="BR12" s="17"/>
      <c r="BS12" s="17"/>
      <c r="BT12" s="17"/>
      <c r="BU12" s="17"/>
      <c r="BV12" s="17"/>
      <c r="BW12" s="17"/>
      <c r="CC12" s="19"/>
      <c r="DB12" s="1" t="s">
        <v>36</v>
      </c>
      <c r="DC12" s="1">
        <v>5.25</v>
      </c>
      <c r="DD12" s="1">
        <v>5.47</v>
      </c>
      <c r="DE12" s="1">
        <v>5.67</v>
      </c>
      <c r="DF12" s="1">
        <v>5.86</v>
      </c>
      <c r="DG12" s="1">
        <v>5.59</v>
      </c>
      <c r="DH12" s="1">
        <v>5.46</v>
      </c>
      <c r="DI12" s="1"/>
      <c r="EY12" s="17"/>
      <c r="EZ12" s="1"/>
      <c r="FS12" s="17"/>
      <c r="FT12" s="1"/>
      <c r="GM12" s="17"/>
      <c r="GN12" s="13"/>
      <c r="HG12" s="104"/>
      <c r="HH12" s="104"/>
      <c r="HI12" s="104"/>
      <c r="HJ12" s="34"/>
      <c r="HK12" s="34"/>
      <c r="HL12" s="34"/>
      <c r="HM12" s="47"/>
      <c r="HN12" s="48"/>
      <c r="HO12" s="37"/>
      <c r="JE12" s="1"/>
      <c r="JF12" s="35"/>
      <c r="JY12" s="1"/>
      <c r="JZ12" s="35"/>
      <c r="LT12" s="24"/>
    </row>
    <row r="13" spans="2:332" x14ac:dyDescent="0.25">
      <c r="B13" t="s">
        <v>15</v>
      </c>
      <c r="AN13" s="20"/>
      <c r="AO13" s="20"/>
      <c r="AP13" s="20"/>
      <c r="AQ13" s="20"/>
      <c r="AR13" s="20"/>
      <c r="AS13" s="20"/>
      <c r="AT13" s="20"/>
      <c r="CN13" s="1"/>
      <c r="DI13" s="1"/>
      <c r="EK13" s="1"/>
      <c r="EL13" s="1"/>
      <c r="EM13" s="1"/>
      <c r="EN13" s="1"/>
      <c r="EO13" s="17"/>
      <c r="EY13" s="17"/>
      <c r="EZ13" s="1"/>
      <c r="FS13" s="17"/>
      <c r="FT13" s="1"/>
      <c r="GM13" s="17"/>
      <c r="GN13" s="13"/>
      <c r="HG13" s="104"/>
      <c r="HH13" s="104"/>
      <c r="HI13" s="104"/>
      <c r="HJ13" s="34"/>
      <c r="HK13" s="34"/>
      <c r="HL13" s="34"/>
      <c r="HM13" s="34"/>
      <c r="HN13" s="36"/>
      <c r="HO13" s="37"/>
      <c r="IG13" s="50"/>
      <c r="JE13" s="41"/>
      <c r="JF13" s="41"/>
      <c r="JY13" s="1"/>
      <c r="JZ13" s="35"/>
      <c r="LN13" s="17"/>
      <c r="LO13" s="17"/>
      <c r="LP13" s="17"/>
      <c r="LQ13" s="17"/>
      <c r="LR13" s="17"/>
      <c r="LS13" s="17"/>
      <c r="LT13" s="24"/>
    </row>
    <row r="14" spans="2:332" x14ac:dyDescent="0.25">
      <c r="G14" s="17">
        <v>2012</v>
      </c>
      <c r="H14" s="17">
        <v>2013</v>
      </c>
      <c r="I14" s="17">
        <v>2014</v>
      </c>
      <c r="J14" s="17">
        <v>2015</v>
      </c>
      <c r="K14" s="17">
        <v>2016</v>
      </c>
      <c r="AN14" s="20"/>
      <c r="AO14" s="17"/>
      <c r="AP14" s="17"/>
      <c r="AQ14" s="17"/>
      <c r="AR14" s="17"/>
      <c r="AS14" s="17"/>
      <c r="AT14" s="17"/>
      <c r="DC14" s="17">
        <v>2011</v>
      </c>
      <c r="DD14" s="17">
        <v>2012</v>
      </c>
      <c r="DE14" s="17">
        <v>2013</v>
      </c>
      <c r="DF14" s="17">
        <v>2014</v>
      </c>
      <c r="DG14" s="17">
        <v>2015</v>
      </c>
      <c r="DH14" s="17">
        <v>2016</v>
      </c>
      <c r="DI14" s="1"/>
      <c r="EK14" s="26"/>
      <c r="EL14" s="26"/>
      <c r="EM14" s="26"/>
      <c r="EN14" s="26"/>
      <c r="EO14" s="26"/>
      <c r="EY14" s="17"/>
      <c r="EZ14" s="1"/>
      <c r="FS14" s="17"/>
      <c r="FT14" s="1"/>
      <c r="GM14" s="17"/>
      <c r="GN14" s="13"/>
      <c r="HG14" s="106"/>
      <c r="HH14" s="106"/>
      <c r="HI14" s="106"/>
      <c r="HJ14" s="34"/>
      <c r="HK14" s="35"/>
      <c r="HL14" s="34"/>
      <c r="HM14" s="34"/>
      <c r="HN14" s="36"/>
      <c r="HO14" s="37"/>
      <c r="JE14" s="41"/>
      <c r="JF14" s="41"/>
      <c r="JY14" s="41"/>
      <c r="JZ14" s="41"/>
      <c r="LM14" s="1"/>
      <c r="LN14" s="1"/>
      <c r="LO14" s="1"/>
      <c r="LP14" s="1"/>
      <c r="LQ14" s="1"/>
      <c r="LR14" s="1"/>
      <c r="LS14" s="1"/>
      <c r="LT14" s="24"/>
    </row>
    <row r="15" spans="2:332" x14ac:dyDescent="0.25">
      <c r="B15" s="3" t="s">
        <v>12</v>
      </c>
      <c r="C15" s="3"/>
      <c r="D15" s="3"/>
      <c r="E15" s="3"/>
      <c r="F15" s="3"/>
      <c r="G15" s="19">
        <f t="shared" ref="G15:K19" si="0">((H6/G6)-1)*100</f>
        <v>3.5705335752448386</v>
      </c>
      <c r="H15" s="19">
        <f t="shared" si="0"/>
        <v>3.2316134839290189</v>
      </c>
      <c r="I15" s="19">
        <f t="shared" si="0"/>
        <v>-0.81659822617238254</v>
      </c>
      <c r="J15" s="19">
        <f t="shared" si="0"/>
        <v>-8.4685842841073509</v>
      </c>
      <c r="K15" s="19">
        <f t="shared" si="0"/>
        <v>-10.03852032385989</v>
      </c>
      <c r="AN15" s="17"/>
      <c r="AO15" s="17"/>
      <c r="AP15" s="17"/>
      <c r="AQ15" s="17"/>
      <c r="AR15" s="17"/>
      <c r="AS15" s="17"/>
      <c r="AT15" s="17"/>
      <c r="DB15" s="1" t="s">
        <v>37</v>
      </c>
      <c r="DC15" s="13">
        <v>7.4</v>
      </c>
      <c r="DD15" s="1">
        <v>7.68</v>
      </c>
      <c r="DE15" s="1">
        <v>8.0299999999999994</v>
      </c>
      <c r="DF15" s="1">
        <v>8.14</v>
      </c>
      <c r="DG15" s="1">
        <v>7.82</v>
      </c>
      <c r="DH15" s="13">
        <v>7.3</v>
      </c>
      <c r="DI15" s="1"/>
      <c r="EK15" s="26"/>
      <c r="EL15" s="26"/>
      <c r="EM15" s="26"/>
      <c r="EN15" s="26"/>
      <c r="EO15" s="26"/>
      <c r="EY15" s="17"/>
      <c r="EZ15" s="1"/>
      <c r="FS15" s="17"/>
      <c r="FT15" s="1"/>
      <c r="GM15" s="17"/>
      <c r="GN15" s="13"/>
      <c r="HG15" s="105"/>
      <c r="HH15" s="105"/>
      <c r="HI15" s="105"/>
      <c r="HJ15" s="35"/>
      <c r="JE15" s="41"/>
      <c r="JF15" s="41"/>
      <c r="JY15" s="41"/>
      <c r="JZ15" s="41"/>
      <c r="LT15" s="24"/>
    </row>
    <row r="16" spans="2:332" x14ac:dyDescent="0.25">
      <c r="B16" s="3" t="s">
        <v>5</v>
      </c>
      <c r="C16" s="3"/>
      <c r="D16" s="3"/>
      <c r="E16" s="3"/>
      <c r="F16" s="3"/>
      <c r="G16" s="19">
        <f t="shared" si="0"/>
        <v>-0.71005168436524269</v>
      </c>
      <c r="H16" s="19">
        <f t="shared" si="0"/>
        <v>1.7895392095834017</v>
      </c>
      <c r="I16" s="19">
        <f t="shared" si="0"/>
        <v>4.5572302210237448</v>
      </c>
      <c r="J16" s="19">
        <f t="shared" si="0"/>
        <v>-11.904630320447296</v>
      </c>
      <c r="K16" s="19">
        <f t="shared" si="0"/>
        <v>-5.4986015631126257</v>
      </c>
      <c r="AN16" s="17"/>
      <c r="AO16" s="17"/>
      <c r="AP16" s="17"/>
      <c r="AQ16" s="17"/>
      <c r="AR16" s="17"/>
      <c r="AS16" s="17"/>
      <c r="AT16" s="17"/>
      <c r="DI16" s="1"/>
      <c r="EK16" s="26"/>
      <c r="EL16" s="26"/>
      <c r="EM16" s="26"/>
      <c r="EN16" s="26"/>
      <c r="EO16" s="26"/>
      <c r="EY16" s="17"/>
      <c r="EZ16" s="1"/>
      <c r="FS16" s="17"/>
      <c r="FT16" s="1"/>
      <c r="GM16" s="17"/>
      <c r="GN16" s="13"/>
      <c r="HG16" s="102"/>
      <c r="HH16" s="102"/>
      <c r="HI16" s="102"/>
      <c r="HJ16" s="32"/>
      <c r="HK16" s="34"/>
      <c r="HL16" s="34"/>
      <c r="HM16" s="47"/>
      <c r="HN16" s="48"/>
      <c r="HO16" s="37"/>
      <c r="IU16" s="105"/>
      <c r="IV16" s="105"/>
      <c r="IW16" s="105"/>
      <c r="IX16" s="35"/>
      <c r="IY16" s="41"/>
      <c r="IZ16" s="41"/>
      <c r="JA16" s="41"/>
      <c r="JB16" s="41"/>
      <c r="JC16" s="42"/>
      <c r="JE16" s="41"/>
      <c r="JF16" s="36"/>
      <c r="JY16" s="41"/>
      <c r="JZ16" s="41"/>
      <c r="LN16" s="17"/>
      <c r="LO16" s="17"/>
      <c r="LP16" s="17"/>
      <c r="LQ16" s="17"/>
      <c r="LR16" s="17"/>
      <c r="LS16" s="17"/>
      <c r="LT16" s="24"/>
    </row>
    <row r="17" spans="2:332" x14ac:dyDescent="0.25">
      <c r="B17" s="3" t="s">
        <v>13</v>
      </c>
      <c r="C17" s="3"/>
      <c r="D17" s="3"/>
      <c r="E17" s="3"/>
      <c r="F17" s="3"/>
      <c r="G17" s="19">
        <f t="shared" si="0"/>
        <v>-0.65648738000247953</v>
      </c>
      <c r="H17" s="19">
        <f t="shared" si="0"/>
        <v>3.3895489894825603</v>
      </c>
      <c r="I17" s="19">
        <f t="shared" si="0"/>
        <v>-0.50318146089012306</v>
      </c>
      <c r="J17" s="19">
        <f t="shared" si="0"/>
        <v>-8.0575962725039538</v>
      </c>
      <c r="K17" s="19">
        <f t="shared" si="0"/>
        <v>-3.9651030788818487</v>
      </c>
      <c r="AN17" s="20"/>
      <c r="AO17" s="20"/>
      <c r="AP17" s="20"/>
      <c r="AQ17" s="20"/>
      <c r="AR17" s="20"/>
      <c r="AS17" s="20"/>
      <c r="AT17" s="20"/>
      <c r="DC17" s="17">
        <v>2011</v>
      </c>
      <c r="DD17" s="17">
        <v>2012</v>
      </c>
      <c r="DE17" s="17">
        <v>2013</v>
      </c>
      <c r="DF17" s="17">
        <v>2014</v>
      </c>
      <c r="DG17" s="17">
        <v>2015</v>
      </c>
      <c r="DH17" s="17">
        <v>2016</v>
      </c>
      <c r="DI17" s="1"/>
      <c r="EK17" s="26"/>
      <c r="EL17" s="26"/>
      <c r="EM17" s="26"/>
      <c r="EN17" s="26"/>
      <c r="EO17" s="26"/>
      <c r="EY17" s="17"/>
      <c r="EZ17" s="1"/>
      <c r="FS17" s="17"/>
      <c r="FT17" s="1"/>
      <c r="GM17" s="17"/>
      <c r="GN17" s="13"/>
      <c r="HG17" s="101"/>
      <c r="HH17" s="101"/>
      <c r="HI17" s="101"/>
      <c r="HJ17" s="32"/>
      <c r="IU17" s="102"/>
      <c r="IV17" s="102"/>
      <c r="IW17" s="102"/>
      <c r="IY17" s="24"/>
      <c r="IZ17" s="24"/>
      <c r="JA17" s="24"/>
      <c r="JB17" s="24"/>
      <c r="JC17" s="24"/>
      <c r="JE17" s="41"/>
      <c r="JF17" s="41"/>
      <c r="LM17" s="1"/>
      <c r="LN17" s="1"/>
      <c r="LO17" s="1"/>
      <c r="LP17" s="1"/>
      <c r="LQ17" s="1"/>
      <c r="LR17" s="1"/>
      <c r="LS17" s="1"/>
      <c r="LT17" s="24"/>
    </row>
    <row r="18" spans="2:332" x14ac:dyDescent="0.25">
      <c r="B18" s="3" t="s">
        <v>6</v>
      </c>
      <c r="C18" s="3"/>
      <c r="D18" s="3"/>
      <c r="E18" s="3"/>
      <c r="F18" s="3"/>
      <c r="G18" s="19">
        <f t="shared" si="0"/>
        <v>-0.70168999807758148</v>
      </c>
      <c r="H18" s="19">
        <f t="shared" si="0"/>
        <v>3.8821665859990251</v>
      </c>
      <c r="I18" s="19">
        <f t="shared" si="0"/>
        <v>-0.56249020513101655</v>
      </c>
      <c r="J18" s="19">
        <f t="shared" si="0"/>
        <v>-8.3372734436564233</v>
      </c>
      <c r="K18" s="19">
        <f t="shared" si="0"/>
        <v>-7.1503587493958909</v>
      </c>
      <c r="AN18" s="17"/>
      <c r="AO18" s="17"/>
      <c r="AP18" s="17"/>
      <c r="AQ18" s="17"/>
      <c r="AR18" s="17"/>
      <c r="AS18" s="17"/>
      <c r="AT18" s="17"/>
      <c r="DB18" s="1" t="s">
        <v>38</v>
      </c>
      <c r="DC18" s="1">
        <v>7.93</v>
      </c>
      <c r="DD18" s="1">
        <v>8.31</v>
      </c>
      <c r="DE18" s="1">
        <v>8.57</v>
      </c>
      <c r="DF18" s="1">
        <v>8.7799999999999994</v>
      </c>
      <c r="DG18" s="1">
        <v>8.3699999999999992</v>
      </c>
      <c r="DH18" s="1">
        <v>7.68</v>
      </c>
      <c r="DI18" s="1"/>
      <c r="EY18" s="11"/>
      <c r="EZ18" s="1"/>
      <c r="FS18" s="17"/>
      <c r="FT18" s="1"/>
      <c r="GM18" s="17"/>
      <c r="GN18" s="13"/>
      <c r="HG18" s="104"/>
      <c r="HH18" s="104"/>
      <c r="HI18" s="104"/>
      <c r="HJ18" s="32"/>
      <c r="IU18" s="101"/>
      <c r="IV18" s="101"/>
      <c r="IW18" s="101"/>
      <c r="IX18" s="24"/>
      <c r="IY18" s="24"/>
      <c r="IZ18" s="24"/>
      <c r="JA18" s="24"/>
      <c r="JB18" s="24"/>
      <c r="JC18" s="24"/>
      <c r="JE18" s="42"/>
      <c r="JF18" s="46"/>
      <c r="LT18" s="24"/>
    </row>
    <row r="19" spans="2:332" x14ac:dyDescent="0.25">
      <c r="B19" s="17" t="s">
        <v>11</v>
      </c>
      <c r="C19" s="17"/>
      <c r="D19" s="17"/>
      <c r="E19" s="17"/>
      <c r="F19" s="17"/>
      <c r="G19" s="19">
        <f t="shared" si="0"/>
        <v>0.22179478046113754</v>
      </c>
      <c r="H19" s="19">
        <f t="shared" si="0"/>
        <v>3.5048478357706747</v>
      </c>
      <c r="I19" s="19">
        <f t="shared" si="0"/>
        <v>-0.21747291889862019</v>
      </c>
      <c r="J19" s="19">
        <f t="shared" si="0"/>
        <v>-8.3898083443836207</v>
      </c>
      <c r="K19" s="19">
        <f t="shared" si="0"/>
        <v>-7.4026585461138499</v>
      </c>
      <c r="AN19" s="17"/>
      <c r="AO19" s="17"/>
      <c r="AP19" s="17"/>
      <c r="AQ19" s="6"/>
      <c r="AR19" s="17"/>
      <c r="AS19" s="17"/>
      <c r="AT19" s="17"/>
      <c r="DI19" s="1"/>
      <c r="EY19" s="11"/>
      <c r="EZ19" s="1"/>
      <c r="FS19" s="17"/>
      <c r="FT19" s="1"/>
      <c r="GM19" s="17"/>
      <c r="GN19" s="13"/>
      <c r="HG19" s="104"/>
      <c r="HH19" s="104"/>
      <c r="HI19" s="104"/>
      <c r="HJ19" s="32"/>
      <c r="IU19" s="104"/>
      <c r="IV19" s="104"/>
      <c r="IW19" s="104"/>
      <c r="IX19" s="24"/>
      <c r="IY19" s="24"/>
      <c r="IZ19" s="24"/>
      <c r="JA19" s="24"/>
      <c r="JB19" s="24"/>
      <c r="JC19" s="24"/>
      <c r="JP19" s="3"/>
      <c r="KJ19" s="3"/>
      <c r="LN19" s="17"/>
      <c r="LO19" s="17"/>
      <c r="LP19" s="17"/>
      <c r="LQ19" s="17"/>
      <c r="LR19" s="17"/>
      <c r="LS19" s="17"/>
      <c r="LT19" s="24"/>
    </row>
    <row r="20" spans="2:332" x14ac:dyDescent="0.25">
      <c r="AN20" s="20"/>
      <c r="AO20" s="20"/>
      <c r="AP20" s="20"/>
      <c r="AQ20" s="20"/>
      <c r="AR20" s="20"/>
      <c r="AS20" s="20"/>
      <c r="AT20" s="20"/>
      <c r="DC20" s="17">
        <v>2011</v>
      </c>
      <c r="DD20" s="17">
        <v>2012</v>
      </c>
      <c r="DE20" s="17">
        <v>2013</v>
      </c>
      <c r="DF20" s="17">
        <v>2014</v>
      </c>
      <c r="DG20" s="17">
        <v>2015</v>
      </c>
      <c r="DH20" s="17">
        <v>2016</v>
      </c>
      <c r="DI20" s="1"/>
      <c r="EY20" s="11"/>
      <c r="EZ20" s="1"/>
      <c r="FS20" s="17"/>
      <c r="FT20" s="1"/>
      <c r="GM20" s="17"/>
      <c r="GN20" s="13"/>
      <c r="HG20" s="104"/>
      <c r="HH20" s="104"/>
      <c r="HI20" s="104"/>
      <c r="HJ20" s="32"/>
      <c r="IU20" s="104"/>
      <c r="IV20" s="104"/>
      <c r="IW20" s="104"/>
      <c r="IX20" s="24"/>
      <c r="IY20" s="24"/>
      <c r="IZ20" s="24"/>
      <c r="JA20" s="24"/>
      <c r="JB20" s="24"/>
      <c r="JC20" s="24"/>
      <c r="JE20" s="35"/>
      <c r="JF20" s="52"/>
      <c r="JP20" s="16"/>
      <c r="KJ20" s="16"/>
      <c r="LM20" s="1"/>
      <c r="LN20" s="13"/>
      <c r="LO20" s="1"/>
      <c r="LP20" s="1"/>
      <c r="LQ20" s="1"/>
      <c r="LR20" s="1"/>
      <c r="LS20" s="1"/>
      <c r="LT20" s="24"/>
    </row>
    <row r="21" spans="2:332" x14ac:dyDescent="0.25">
      <c r="B21" t="s">
        <v>17</v>
      </c>
      <c r="AN21" s="20"/>
      <c r="AO21" s="20"/>
      <c r="AP21" s="20"/>
      <c r="AQ21" s="20"/>
      <c r="AR21" s="20"/>
      <c r="AS21" s="20"/>
      <c r="AT21" s="20"/>
      <c r="DB21" s="1" t="s">
        <v>39</v>
      </c>
      <c r="DC21" s="1">
        <v>8.52</v>
      </c>
      <c r="DD21" s="1">
        <v>8.75</v>
      </c>
      <c r="DE21" s="1">
        <v>9.25</v>
      </c>
      <c r="DF21" s="1">
        <v>9.39</v>
      </c>
      <c r="DG21" s="1">
        <v>8.89</v>
      </c>
      <c r="DH21" s="1">
        <v>8.18</v>
      </c>
      <c r="DI21" s="1"/>
      <c r="EY21" s="17"/>
      <c r="EZ21" s="1"/>
      <c r="FS21" s="17"/>
      <c r="FT21" s="17"/>
      <c r="GM21" s="17"/>
      <c r="GN21" s="13"/>
      <c r="HG21" s="106"/>
      <c r="HH21" s="106"/>
      <c r="HI21" s="106"/>
      <c r="HJ21" s="32"/>
      <c r="IU21" s="104"/>
      <c r="IV21" s="104"/>
      <c r="IW21" s="104"/>
      <c r="IX21" s="24"/>
      <c r="IY21" s="24"/>
      <c r="IZ21" s="24"/>
      <c r="JA21" s="24"/>
      <c r="JB21" s="24"/>
      <c r="JC21" s="24"/>
      <c r="JE21" s="35"/>
      <c r="JF21" s="52"/>
      <c r="JP21" s="16"/>
      <c r="KJ21" s="16"/>
      <c r="LT21" s="24"/>
    </row>
    <row r="22" spans="2:332" x14ac:dyDescent="0.25">
      <c r="G22" s="1" t="s">
        <v>16</v>
      </c>
      <c r="AN22" s="20"/>
      <c r="AO22" s="20"/>
      <c r="AP22" s="20"/>
      <c r="AQ22" s="20"/>
      <c r="AR22" s="20"/>
      <c r="AS22" s="20"/>
      <c r="AT22" s="20"/>
      <c r="CI22" s="105"/>
      <c r="CJ22" s="105"/>
      <c r="CK22" s="105"/>
      <c r="CL22" s="1" t="s">
        <v>16</v>
      </c>
      <c r="DI22" s="1"/>
      <c r="EY22" s="17"/>
      <c r="EZ22" s="1"/>
      <c r="FS22" s="17"/>
      <c r="FT22" s="17"/>
      <c r="GM22" s="17"/>
      <c r="GN22" s="13"/>
      <c r="JE22" s="35"/>
      <c r="JF22" s="52"/>
      <c r="LN22" s="17"/>
      <c r="LO22" s="17"/>
      <c r="LP22" s="17"/>
      <c r="LQ22" s="17"/>
      <c r="LR22" s="17"/>
      <c r="LS22" s="17"/>
      <c r="LT22" s="24"/>
    </row>
    <row r="23" spans="2:332" x14ac:dyDescent="0.25">
      <c r="B23" s="3" t="s">
        <v>12</v>
      </c>
      <c r="C23" s="3"/>
      <c r="D23" s="3"/>
      <c r="E23" s="3"/>
      <c r="F23" s="3"/>
      <c r="G23" s="19">
        <f>((L6/J6)-1)*100</f>
        <v>-17.656984053463908</v>
      </c>
      <c r="AN23" s="16"/>
      <c r="AO23" s="20"/>
      <c r="AP23" s="20"/>
      <c r="AQ23" s="20"/>
      <c r="AR23" s="20"/>
      <c r="AS23" s="20"/>
      <c r="AT23" s="20"/>
      <c r="CI23" s="106" t="s">
        <v>22</v>
      </c>
      <c r="CJ23" s="106"/>
      <c r="CK23" s="106"/>
      <c r="CL23" s="1">
        <v>-13.3</v>
      </c>
      <c r="DC23" s="17">
        <v>2011</v>
      </c>
      <c r="DD23" s="17">
        <v>2012</v>
      </c>
      <c r="DE23" s="17">
        <v>2013</v>
      </c>
      <c r="DF23" s="17">
        <v>2014</v>
      </c>
      <c r="DG23" s="17">
        <v>2015</v>
      </c>
      <c r="DH23" s="17">
        <v>2016</v>
      </c>
      <c r="DI23" s="1"/>
      <c r="EY23" s="17"/>
      <c r="EZ23" s="1"/>
      <c r="FS23" s="17"/>
      <c r="FT23" s="17"/>
      <c r="GM23" s="17"/>
      <c r="GN23" s="13"/>
      <c r="LM23" s="1"/>
      <c r="LN23" s="13"/>
      <c r="LO23" s="1"/>
      <c r="LP23" s="1"/>
      <c r="LQ23" s="1"/>
      <c r="LR23" s="1"/>
      <c r="LS23" s="1"/>
      <c r="LT23" s="24"/>
    </row>
    <row r="24" spans="2:332" x14ac:dyDescent="0.25">
      <c r="B24" s="3" t="s">
        <v>5</v>
      </c>
      <c r="C24" s="3"/>
      <c r="D24" s="3"/>
      <c r="E24" s="3"/>
      <c r="F24" s="3"/>
      <c r="G24" s="19">
        <f>((L7/J7)-1)*100</f>
        <v>-16.748643694677025</v>
      </c>
      <c r="AN24" s="17"/>
      <c r="AO24" s="17"/>
      <c r="AP24" s="17"/>
      <c r="AQ24" s="17"/>
      <c r="AR24" s="17"/>
      <c r="AS24" s="17"/>
      <c r="AT24" s="17"/>
      <c r="CI24" s="101" t="s">
        <v>27</v>
      </c>
      <c r="CJ24" s="101"/>
      <c r="CK24" s="101"/>
      <c r="CL24" s="1">
        <v>-13.5</v>
      </c>
      <c r="DB24" s="1" t="s">
        <v>40</v>
      </c>
      <c r="DC24" s="1">
        <v>17.989999999999998</v>
      </c>
      <c r="DD24" s="1">
        <v>17.489999999999998</v>
      </c>
      <c r="DE24" s="1">
        <v>18.61</v>
      </c>
      <c r="DF24" s="1">
        <v>18.829999999999998</v>
      </c>
      <c r="DG24" s="1">
        <v>16.8</v>
      </c>
      <c r="DH24" s="1">
        <v>14.67</v>
      </c>
      <c r="DI24" s="1"/>
      <c r="EY24" s="17"/>
      <c r="EZ24" s="1"/>
      <c r="FS24" s="17"/>
      <c r="FT24" s="6"/>
      <c r="GM24" s="17"/>
      <c r="GN24" s="13"/>
      <c r="LT24" s="24"/>
    </row>
    <row r="25" spans="2:332" x14ac:dyDescent="0.25">
      <c r="B25" s="3" t="s">
        <v>13</v>
      </c>
      <c r="C25" s="3"/>
      <c r="D25" s="3"/>
      <c r="E25" s="3"/>
      <c r="F25" s="3"/>
      <c r="G25" s="19">
        <f>((L8/J8)-1)*100</f>
        <v>-11.703207353500877</v>
      </c>
      <c r="AN25" s="17"/>
      <c r="AO25" s="6"/>
      <c r="AP25" s="6"/>
      <c r="AQ25" s="6"/>
      <c r="AR25" s="6"/>
      <c r="AS25" s="6"/>
      <c r="AT25" s="6"/>
      <c r="CI25" s="104" t="s">
        <v>28</v>
      </c>
      <c r="CJ25" s="104"/>
      <c r="CK25" s="104"/>
      <c r="CL25" s="1">
        <v>-12.3</v>
      </c>
      <c r="DI25" s="1"/>
      <c r="EY25" s="17"/>
      <c r="EZ25" s="1"/>
      <c r="FS25" s="17"/>
      <c r="FT25" s="17"/>
      <c r="GM25" s="17"/>
      <c r="GN25" s="13"/>
      <c r="LN25" s="17"/>
      <c r="LO25" s="17"/>
      <c r="LP25" s="17"/>
      <c r="LQ25" s="17"/>
      <c r="LR25" s="17"/>
      <c r="LS25" s="17"/>
      <c r="LT25" s="24"/>
    </row>
    <row r="26" spans="2:332" x14ac:dyDescent="0.25">
      <c r="B26" s="3" t="s">
        <v>6</v>
      </c>
      <c r="C26" s="3"/>
      <c r="D26" s="3"/>
      <c r="E26" s="3"/>
      <c r="F26" s="3"/>
      <c r="G26" s="19">
        <f>((L9/J9)-1)*100</f>
        <v>-14.89148723191277</v>
      </c>
      <c r="AN26" s="17"/>
      <c r="AO26" s="6"/>
      <c r="AP26" s="6"/>
      <c r="AQ26" s="6"/>
      <c r="AR26" s="6"/>
      <c r="AS26" s="6"/>
      <c r="AT26" s="6"/>
      <c r="CI26" s="104" t="s">
        <v>23</v>
      </c>
      <c r="CJ26" s="104"/>
      <c r="CK26" s="104"/>
      <c r="CL26" s="1">
        <v>-15.2</v>
      </c>
      <c r="DC26" s="17">
        <v>2011</v>
      </c>
      <c r="DD26" s="17">
        <v>2012</v>
      </c>
      <c r="DE26" s="17">
        <v>2013</v>
      </c>
      <c r="DF26" s="17">
        <v>2014</v>
      </c>
      <c r="DG26" s="17">
        <v>2015</v>
      </c>
      <c r="DH26" s="17">
        <v>2016</v>
      </c>
      <c r="DI26" s="1"/>
      <c r="EY26" s="17"/>
      <c r="EZ26" s="1"/>
      <c r="FS26" s="17"/>
      <c r="FT26" s="17"/>
      <c r="GM26" s="17"/>
      <c r="GN26" s="13"/>
      <c r="LM26" s="1"/>
      <c r="LN26" s="13"/>
      <c r="LO26" s="1"/>
      <c r="LP26" s="13"/>
      <c r="LQ26" s="1"/>
      <c r="LR26" s="13"/>
      <c r="LS26" s="1"/>
      <c r="LT26" s="24"/>
    </row>
    <row r="27" spans="2:332" x14ac:dyDescent="0.25">
      <c r="B27" s="17" t="s">
        <v>11</v>
      </c>
      <c r="C27" s="17"/>
      <c r="D27" s="17"/>
      <c r="E27" s="17"/>
      <c r="F27" s="17"/>
      <c r="G27" s="19">
        <f>((L10/J10)-1)*100</f>
        <v>-15.171398026089388</v>
      </c>
      <c r="AN27" s="17"/>
      <c r="AO27" s="6"/>
      <c r="AP27" s="6"/>
      <c r="AQ27" s="6"/>
      <c r="AR27" s="6"/>
      <c r="AS27" s="6"/>
      <c r="AT27" s="6"/>
      <c r="CI27" s="104" t="s">
        <v>26</v>
      </c>
      <c r="CJ27" s="104"/>
      <c r="CK27" s="104"/>
      <c r="CL27" s="1">
        <v>-9.3000000000000007</v>
      </c>
      <c r="DB27" s="1" t="s">
        <v>41</v>
      </c>
      <c r="DC27" s="13">
        <v>23.39</v>
      </c>
      <c r="DD27" s="1">
        <v>23.07</v>
      </c>
      <c r="DE27" s="13">
        <v>23.8</v>
      </c>
      <c r="DF27" s="1">
        <v>23.97</v>
      </c>
      <c r="DG27" s="13">
        <v>21.5</v>
      </c>
      <c r="DH27" s="1">
        <v>17.920000000000002</v>
      </c>
      <c r="DI27" s="1"/>
      <c r="EY27" s="17"/>
      <c r="EZ27" s="1"/>
      <c r="FS27" s="17"/>
      <c r="FT27" s="17"/>
      <c r="GM27" s="17"/>
      <c r="GN27" s="13"/>
      <c r="LT27" s="24"/>
    </row>
    <row r="28" spans="2:332" x14ac:dyDescent="0.25">
      <c r="U28" s="3"/>
      <c r="AN28" s="11"/>
      <c r="AO28" s="78"/>
      <c r="AP28" s="78"/>
      <c r="AQ28" s="78"/>
      <c r="AR28" s="78"/>
      <c r="AS28" s="78"/>
      <c r="AT28" s="78"/>
      <c r="CI28" s="102" t="s">
        <v>11</v>
      </c>
      <c r="CJ28" s="102"/>
      <c r="CK28" s="102"/>
      <c r="CL28" s="1">
        <v>-15.2</v>
      </c>
      <c r="DI28" s="1"/>
      <c r="LN28" s="17"/>
      <c r="LO28" s="17"/>
      <c r="LP28" s="17"/>
      <c r="LQ28" s="17"/>
      <c r="LR28" s="17"/>
      <c r="LS28" s="17"/>
      <c r="LT28" s="24"/>
    </row>
    <row r="29" spans="2:332" x14ac:dyDescent="0.25">
      <c r="U29" s="16"/>
      <c r="AN29" s="20"/>
      <c r="AO29" s="20"/>
      <c r="AP29" s="20"/>
      <c r="AQ29" s="20"/>
      <c r="AR29" s="20"/>
      <c r="AS29" s="20"/>
      <c r="AT29" s="20"/>
      <c r="BI29" s="62" t="s">
        <v>67</v>
      </c>
      <c r="BR29" s="62"/>
      <c r="DC29" s="17">
        <v>2011</v>
      </c>
      <c r="DD29" s="17">
        <v>2012</v>
      </c>
      <c r="DE29" s="17">
        <v>2013</v>
      </c>
      <c r="DF29" s="17">
        <v>2014</v>
      </c>
      <c r="DG29" s="17">
        <v>2015</v>
      </c>
      <c r="DH29" s="17">
        <v>2016</v>
      </c>
      <c r="DI29" s="1"/>
      <c r="EO29" s="88" t="s">
        <v>69</v>
      </c>
      <c r="EP29" s="89"/>
      <c r="EQ29" s="89"/>
      <c r="ER29" s="89"/>
      <c r="ES29" s="89"/>
      <c r="ET29" s="89"/>
      <c r="EU29" s="89"/>
      <c r="LM29" s="1"/>
      <c r="LN29" s="13"/>
      <c r="LO29" s="1"/>
      <c r="LP29" s="13"/>
      <c r="LQ29" s="1"/>
      <c r="LR29" s="13"/>
      <c r="LS29" s="1"/>
      <c r="LT29" s="24"/>
    </row>
    <row r="30" spans="2:332" x14ac:dyDescent="0.25">
      <c r="B30" s="1"/>
      <c r="C30" s="1"/>
      <c r="D30" s="1"/>
      <c r="E30" s="1"/>
      <c r="F30" s="1"/>
      <c r="G30" s="1"/>
      <c r="H30" s="1"/>
      <c r="I30" s="1"/>
      <c r="U30" s="16"/>
      <c r="AN30" s="20"/>
      <c r="AO30" s="17"/>
      <c r="AP30" s="17"/>
      <c r="AQ30" s="17"/>
      <c r="AR30" s="17"/>
      <c r="AS30" s="17"/>
      <c r="AT30" s="17"/>
      <c r="BI30" s="16" t="s">
        <v>10</v>
      </c>
      <c r="BR30" s="16"/>
      <c r="DB30" s="1" t="s">
        <v>25</v>
      </c>
      <c r="DC30" s="17">
        <v>35.729999999999997</v>
      </c>
      <c r="DD30" s="17">
        <v>34.43</v>
      </c>
      <c r="DE30" s="6">
        <v>36.200000000000003</v>
      </c>
      <c r="DF30" s="17">
        <v>34.53</v>
      </c>
      <c r="DG30" s="17">
        <v>31.57</v>
      </c>
      <c r="DH30" s="17">
        <v>25.46</v>
      </c>
      <c r="DI30" s="1"/>
      <c r="EO30" s="88" t="s">
        <v>70</v>
      </c>
      <c r="EP30" s="88"/>
      <c r="EQ30" s="89"/>
      <c r="ER30" s="89"/>
      <c r="ES30" s="89"/>
      <c r="ET30" s="89"/>
      <c r="EU30" s="89"/>
    </row>
    <row r="31" spans="2:332" x14ac:dyDescent="0.25">
      <c r="B31" s="1"/>
      <c r="C31" s="1"/>
      <c r="D31" s="1"/>
      <c r="E31" s="1"/>
      <c r="F31" s="1"/>
      <c r="G31" s="1"/>
      <c r="H31" s="1"/>
      <c r="I31" s="1"/>
      <c r="AN31" s="17"/>
      <c r="AO31" s="6"/>
      <c r="AP31" s="6"/>
      <c r="AQ31" s="6"/>
      <c r="AR31" s="6"/>
      <c r="AS31" s="6"/>
      <c r="AT31" s="6"/>
      <c r="EO31" s="90" t="s">
        <v>71</v>
      </c>
      <c r="EP31" s="89"/>
      <c r="EQ31" s="89"/>
      <c r="ER31" s="89"/>
      <c r="ES31" s="89"/>
      <c r="ET31" s="89"/>
      <c r="EU31" s="89"/>
      <c r="EZ31" s="1"/>
      <c r="FT31" s="1"/>
      <c r="GN31" s="1"/>
    </row>
    <row r="32" spans="2:332" x14ac:dyDescent="0.25">
      <c r="B32" s="1"/>
      <c r="C32" s="1"/>
      <c r="D32" s="1"/>
      <c r="E32" s="1"/>
      <c r="F32" s="1"/>
      <c r="G32" s="1"/>
      <c r="H32" s="1"/>
      <c r="I32" s="1"/>
      <c r="EY32" s="17"/>
      <c r="EZ32" s="1"/>
      <c r="FS32" s="17"/>
      <c r="FT32" s="1"/>
      <c r="GM32" s="17"/>
      <c r="GN32" s="10"/>
    </row>
    <row r="33" spans="21:196" x14ac:dyDescent="0.25">
      <c r="BH33" s="3"/>
      <c r="EY33" s="17"/>
      <c r="EZ33" s="1"/>
      <c r="FS33" s="17"/>
      <c r="FT33" s="1"/>
      <c r="GM33" s="17"/>
      <c r="GN33" s="11"/>
    </row>
    <row r="34" spans="21:196" x14ac:dyDescent="0.25">
      <c r="AA34" s="17"/>
      <c r="AB34" s="17"/>
      <c r="AC34" s="17"/>
      <c r="AD34" s="17"/>
      <c r="AE34" s="17"/>
      <c r="BH34" s="1"/>
      <c r="BI34" s="1"/>
      <c r="CT34" s="3" t="s">
        <v>44</v>
      </c>
      <c r="EY34" s="17"/>
      <c r="EZ34" s="1"/>
      <c r="FS34" s="17"/>
      <c r="FT34" s="1"/>
      <c r="GM34" s="17"/>
      <c r="GN34" s="11"/>
    </row>
    <row r="35" spans="21:196" x14ac:dyDescent="0.25">
      <c r="U35" s="3"/>
      <c r="V35" s="3"/>
      <c r="W35" s="3"/>
      <c r="X35" s="3"/>
      <c r="Y35" s="3"/>
      <c r="AA35" s="19"/>
      <c r="AB35" s="19"/>
      <c r="AC35" s="19"/>
      <c r="AD35" s="19"/>
      <c r="AE35" s="19"/>
      <c r="BH35" s="17"/>
      <c r="BI35" s="8"/>
      <c r="CT35" s="16" t="s">
        <v>45</v>
      </c>
      <c r="EY35" s="17"/>
      <c r="EZ35" s="1"/>
      <c r="FS35" s="17"/>
      <c r="FT35" s="1"/>
      <c r="GM35" s="17"/>
      <c r="GN35" s="11"/>
    </row>
    <row r="36" spans="21:196" x14ac:dyDescent="0.25">
      <c r="U36" s="3"/>
      <c r="V36" s="3"/>
      <c r="W36" s="3"/>
      <c r="X36" s="3"/>
      <c r="Y36" s="3"/>
      <c r="AA36" s="19"/>
      <c r="AB36" s="19"/>
      <c r="AC36" s="19"/>
      <c r="AD36" s="19"/>
      <c r="AE36" s="19"/>
      <c r="BH36" s="17"/>
      <c r="BI36" s="1"/>
      <c r="BW36" s="17"/>
      <c r="BX36" s="17"/>
      <c r="BY36" s="17"/>
      <c r="BZ36" s="17"/>
      <c r="CA36" s="17"/>
      <c r="CB36" s="17"/>
      <c r="EY36" s="11"/>
      <c r="EZ36" s="1"/>
      <c r="FS36" s="17"/>
      <c r="FT36" s="1"/>
      <c r="GM36" s="17"/>
      <c r="GN36" s="11"/>
    </row>
    <row r="37" spans="21:196" x14ac:dyDescent="0.25">
      <c r="U37" s="3"/>
      <c r="V37" s="3"/>
      <c r="W37" s="3"/>
      <c r="X37" s="3"/>
      <c r="Y37" s="3"/>
      <c r="AA37" s="19"/>
      <c r="AB37" s="19"/>
      <c r="AC37" s="19"/>
      <c r="AD37" s="19"/>
      <c r="AE37" s="19"/>
      <c r="BH37" s="17"/>
      <c r="BI37" s="1"/>
      <c r="BR37" s="3"/>
      <c r="BS37" s="3"/>
      <c r="BT37" s="3"/>
      <c r="BU37" s="3"/>
      <c r="BV37" s="3"/>
      <c r="BW37" s="1"/>
      <c r="BX37" s="1"/>
      <c r="BY37" s="10"/>
      <c r="BZ37" s="8"/>
      <c r="CA37" s="1"/>
      <c r="CB37" s="17"/>
      <c r="EY37" s="11"/>
      <c r="EZ37" s="1"/>
      <c r="FS37" s="17"/>
      <c r="FT37" s="1"/>
      <c r="GM37" s="17"/>
      <c r="GN37" s="11"/>
    </row>
    <row r="38" spans="21:196" x14ac:dyDescent="0.25">
      <c r="U38" s="3"/>
      <c r="V38" s="3"/>
      <c r="W38" s="3"/>
      <c r="X38" s="3"/>
      <c r="Y38" s="3"/>
      <c r="AA38" s="19"/>
      <c r="AB38" s="19"/>
      <c r="AC38" s="19"/>
      <c r="AD38" s="19"/>
      <c r="AE38" s="19"/>
      <c r="BH38" s="17"/>
      <c r="BI38" s="8"/>
      <c r="BR38" s="3"/>
      <c r="BS38" s="3"/>
      <c r="BT38" s="3"/>
      <c r="BU38" s="3"/>
      <c r="BV38" s="3"/>
      <c r="BW38" s="1"/>
      <c r="BX38" s="1"/>
      <c r="BY38" s="10"/>
      <c r="BZ38" s="1"/>
      <c r="CA38" s="1"/>
      <c r="CB38" s="17"/>
      <c r="EY38" s="11"/>
      <c r="EZ38" s="1"/>
      <c r="FS38" s="17"/>
      <c r="FT38" s="1"/>
      <c r="GM38" s="17"/>
      <c r="GN38" s="11"/>
    </row>
    <row r="39" spans="21:196" x14ac:dyDescent="0.25">
      <c r="U39" s="17"/>
      <c r="V39" s="17"/>
      <c r="W39" s="17"/>
      <c r="X39" s="17"/>
      <c r="Y39" s="17"/>
      <c r="AA39" s="19"/>
      <c r="AB39" s="19"/>
      <c r="AC39" s="19"/>
      <c r="AD39" s="19"/>
      <c r="AE39" s="19"/>
      <c r="BH39" s="17"/>
      <c r="BI39" s="1"/>
      <c r="BR39" s="3"/>
      <c r="BS39" s="3"/>
      <c r="BT39" s="3"/>
      <c r="BU39" s="3"/>
      <c r="BV39" s="3"/>
      <c r="BW39" s="17"/>
      <c r="BX39" s="17"/>
      <c r="BY39" s="17"/>
      <c r="BZ39" s="9"/>
      <c r="CA39" s="17"/>
      <c r="CB39" s="21"/>
      <c r="EY39" s="17"/>
      <c r="EZ39" s="1"/>
      <c r="FS39" s="17"/>
      <c r="FT39" s="17"/>
      <c r="GM39" s="17"/>
      <c r="GN39" s="17"/>
    </row>
    <row r="40" spans="21:196" x14ac:dyDescent="0.25">
      <c r="BH40" s="17"/>
      <c r="BI40" s="17"/>
      <c r="BR40" s="3"/>
      <c r="BS40" s="3"/>
      <c r="BT40" s="3"/>
      <c r="BU40" s="3"/>
      <c r="BV40" s="3"/>
      <c r="BW40" s="1"/>
      <c r="BX40" s="1"/>
      <c r="BY40" s="8"/>
      <c r="BZ40" s="8"/>
      <c r="CA40" s="1"/>
      <c r="CB40" s="17"/>
      <c r="EY40" s="17"/>
      <c r="EZ40" s="1"/>
      <c r="FS40" s="17"/>
      <c r="FT40" s="17"/>
      <c r="GM40" s="17"/>
      <c r="GN40" s="8"/>
    </row>
    <row r="41" spans="21:196" x14ac:dyDescent="0.25">
      <c r="BI41" s="53"/>
      <c r="BR41" s="3"/>
      <c r="BW41" s="8"/>
      <c r="BX41" s="1"/>
      <c r="BY41" s="1"/>
      <c r="BZ41" s="8"/>
      <c r="CA41" s="1"/>
      <c r="CB41" s="17"/>
      <c r="EY41" s="17"/>
      <c r="EZ41" s="1"/>
      <c r="FS41" s="17"/>
      <c r="FT41" s="17"/>
      <c r="GM41" s="17"/>
      <c r="GN41" s="1"/>
    </row>
    <row r="42" spans="21:196" x14ac:dyDescent="0.25">
      <c r="AA42" s="1"/>
      <c r="EY42" s="17"/>
      <c r="EZ42" s="1"/>
      <c r="FS42" s="17"/>
      <c r="FT42" s="6"/>
      <c r="GM42" s="17"/>
      <c r="GN42" s="8"/>
    </row>
    <row r="43" spans="21:196" x14ac:dyDescent="0.25">
      <c r="U43" s="3"/>
      <c r="V43" s="3"/>
      <c r="W43" s="3"/>
      <c r="X43" s="3"/>
      <c r="Y43" s="3"/>
      <c r="AA43" s="19"/>
    </row>
    <row r="44" spans="21:196" x14ac:dyDescent="0.25">
      <c r="U44" s="3"/>
      <c r="V44" s="3"/>
      <c r="W44" s="3"/>
      <c r="X44" s="3"/>
      <c r="Y44" s="3"/>
      <c r="AA44" s="19"/>
      <c r="EZ44" s="52"/>
      <c r="FT44" s="52"/>
    </row>
    <row r="45" spans="21:196" x14ac:dyDescent="0.25">
      <c r="U45" s="3"/>
      <c r="V45" s="3"/>
      <c r="W45" s="3"/>
      <c r="X45" s="3"/>
      <c r="Y45" s="3"/>
      <c r="AA45" s="19"/>
    </row>
    <row r="46" spans="21:196" x14ac:dyDescent="0.25">
      <c r="U46" s="3"/>
      <c r="V46" s="3"/>
      <c r="W46" s="3"/>
      <c r="X46" s="3"/>
      <c r="Y46" s="3"/>
      <c r="AA46" s="19"/>
    </row>
    <row r="47" spans="21:196" x14ac:dyDescent="0.25">
      <c r="U47" s="17"/>
      <c r="V47" s="17"/>
      <c r="W47" s="17"/>
      <c r="X47" s="17"/>
      <c r="Y47" s="17"/>
      <c r="AA47" s="19"/>
    </row>
    <row r="49" spans="2:331" x14ac:dyDescent="0.25">
      <c r="DN49" s="3" t="s">
        <v>8</v>
      </c>
    </row>
    <row r="50" spans="2:331" x14ac:dyDescent="0.25">
      <c r="DN50" s="16" t="s">
        <v>9</v>
      </c>
    </row>
    <row r="53" spans="2:331" x14ac:dyDescent="0.25">
      <c r="AO53" s="17"/>
      <c r="AP53" s="17"/>
      <c r="AQ53" s="17"/>
      <c r="AR53" s="17"/>
      <c r="AS53" s="17"/>
      <c r="AT53" s="17"/>
      <c r="CJ53" s="1"/>
      <c r="CK53" s="1"/>
      <c r="EZ53" s="1"/>
      <c r="FA53" s="1"/>
      <c r="HG53" s="103"/>
      <c r="HH53" s="103"/>
      <c r="HI53" s="103"/>
      <c r="HJ53" s="41"/>
      <c r="HK53" s="41"/>
      <c r="HL53" s="41"/>
      <c r="HM53" s="41"/>
      <c r="HN53" s="41"/>
      <c r="HO53" s="42"/>
      <c r="LN53" s="17"/>
      <c r="LO53" s="17"/>
      <c r="LP53" s="17"/>
      <c r="LQ53" s="17"/>
      <c r="LR53" s="17"/>
      <c r="LS53" s="17"/>
    </row>
    <row r="54" spans="2:331" x14ac:dyDescent="0.25">
      <c r="AN54" s="1"/>
      <c r="AO54" s="22"/>
      <c r="AP54" s="22"/>
      <c r="AQ54" s="22"/>
      <c r="AR54" s="22"/>
      <c r="AS54" s="22"/>
      <c r="AT54" s="22"/>
      <c r="BH54" t="s">
        <v>33</v>
      </c>
      <c r="CJ54" s="1"/>
      <c r="CK54" s="1"/>
      <c r="CN54" s="1"/>
      <c r="CO54" s="1"/>
      <c r="EY54" s="17"/>
      <c r="EZ54" s="1"/>
      <c r="FA54" s="1"/>
      <c r="HG54" s="102"/>
      <c r="HH54" s="102"/>
      <c r="HI54" s="102"/>
      <c r="HJ54" s="36"/>
      <c r="HK54" s="46"/>
      <c r="HL54" s="36"/>
      <c r="HM54" s="36"/>
      <c r="HN54" s="36"/>
      <c r="HO54" s="37"/>
      <c r="LM54" s="1"/>
      <c r="LN54" s="1"/>
      <c r="LO54" s="1"/>
      <c r="LP54" s="1"/>
      <c r="LQ54" s="1"/>
      <c r="LR54" s="1"/>
      <c r="LS54" s="1"/>
    </row>
    <row r="55" spans="2:331" x14ac:dyDescent="0.25">
      <c r="AN55" s="1"/>
      <c r="AO55" s="1"/>
      <c r="AP55" s="1"/>
      <c r="AQ55" s="1"/>
      <c r="AR55" s="1"/>
      <c r="AS55" s="1"/>
      <c r="AT55" s="1"/>
      <c r="BI55" s="59" t="s">
        <v>32</v>
      </c>
      <c r="CJ55" s="17"/>
      <c r="CK55" s="8"/>
      <c r="CM55" s="17"/>
      <c r="CN55" s="19"/>
      <c r="EY55" s="17"/>
      <c r="EZ55" s="1"/>
      <c r="FA55" s="1"/>
      <c r="HG55" s="101"/>
      <c r="HH55" s="101"/>
      <c r="HI55" s="101"/>
      <c r="HJ55" s="36"/>
      <c r="HK55" s="36"/>
      <c r="HL55" s="36"/>
      <c r="HM55" s="36"/>
      <c r="HN55" s="36"/>
      <c r="HO55" s="37"/>
      <c r="LM55" s="1"/>
      <c r="LN55" s="22"/>
      <c r="LO55" s="22"/>
      <c r="LP55" s="22"/>
      <c r="LQ55" s="22"/>
      <c r="LR55" s="22"/>
      <c r="LS55" s="22"/>
    </row>
    <row r="56" spans="2:331" x14ac:dyDescent="0.25">
      <c r="BH56" s="1" t="s">
        <v>21</v>
      </c>
      <c r="BI56" s="19">
        <v>-13.529578262100205</v>
      </c>
      <c r="CJ56" s="17"/>
      <c r="CK56" s="1"/>
      <c r="CM56" s="17"/>
      <c r="CN56" s="19"/>
      <c r="EY56" s="17"/>
      <c r="EZ56" s="1"/>
      <c r="FA56" s="1"/>
      <c r="HG56" s="102"/>
      <c r="HH56" s="102"/>
      <c r="HI56" s="102"/>
      <c r="HJ56" s="36"/>
      <c r="HK56" s="36"/>
      <c r="HL56" s="36"/>
      <c r="HM56" s="36"/>
      <c r="HN56" s="36"/>
      <c r="HO56" s="37"/>
      <c r="LM56" s="1"/>
      <c r="LN56" s="1"/>
      <c r="LO56" s="1"/>
      <c r="LP56" s="1"/>
      <c r="LQ56" s="1"/>
      <c r="LR56" s="1"/>
      <c r="LS56" s="1"/>
    </row>
    <row r="57" spans="2:331" x14ac:dyDescent="0.25">
      <c r="AO57" s="19"/>
      <c r="AP57" s="1"/>
      <c r="AQ57" s="1"/>
      <c r="AR57" s="1"/>
      <c r="AS57" s="1"/>
      <c r="AT57" s="1"/>
      <c r="BH57" s="1" t="s">
        <v>19</v>
      </c>
      <c r="BI57" s="19">
        <v>-0.16366612111292644</v>
      </c>
      <c r="CJ57" s="17"/>
      <c r="CK57" s="8"/>
      <c r="CM57" s="17"/>
      <c r="CN57" s="19"/>
      <c r="EY57" s="17"/>
      <c r="EZ57" s="1"/>
      <c r="FA57" s="13"/>
      <c r="HG57" s="102"/>
      <c r="HH57" s="102"/>
      <c r="HI57" s="102"/>
      <c r="HJ57" s="36"/>
      <c r="HK57" s="36"/>
      <c r="HL57" s="36"/>
      <c r="HM57" s="26"/>
      <c r="HN57" s="26"/>
      <c r="HO57" s="37"/>
    </row>
    <row r="58" spans="2:331" x14ac:dyDescent="0.25">
      <c r="BH58" s="1" t="s">
        <v>16</v>
      </c>
      <c r="BI58" s="19">
        <v>-18.754098360655735</v>
      </c>
      <c r="CJ58" s="17"/>
      <c r="CK58" s="8"/>
      <c r="CM58" s="17"/>
      <c r="CN58" s="19"/>
      <c r="EY58" s="11"/>
      <c r="EZ58" s="1"/>
      <c r="FA58" s="1"/>
      <c r="HG58" s="102"/>
      <c r="HH58" s="102"/>
      <c r="HI58" s="102"/>
      <c r="HJ58" s="36"/>
      <c r="HK58" s="36"/>
      <c r="HL58" s="36"/>
      <c r="HM58" s="36"/>
      <c r="HN58" s="36"/>
      <c r="HO58" s="37"/>
    </row>
    <row r="59" spans="2:331" x14ac:dyDescent="0.25">
      <c r="AN59" s="61"/>
      <c r="AO59" s="61"/>
      <c r="AP59" s="61"/>
      <c r="AQ59" s="61"/>
      <c r="AR59" s="61"/>
      <c r="AS59" s="61"/>
      <c r="AT59" s="61"/>
      <c r="AU59" s="61"/>
      <c r="AV59" s="61"/>
      <c r="CJ59" s="17"/>
      <c r="CK59" s="8"/>
      <c r="CM59" s="17"/>
      <c r="CN59" s="19"/>
      <c r="EY59" s="11"/>
      <c r="EZ59" s="1"/>
      <c r="FA59" s="1"/>
      <c r="HG59" s="102"/>
      <c r="HH59" s="102"/>
      <c r="HI59" s="102"/>
      <c r="HJ59" s="41"/>
      <c r="HK59" s="41"/>
      <c r="HL59" s="41"/>
      <c r="HM59" s="41"/>
      <c r="HN59" s="41"/>
      <c r="HO59" s="46"/>
    </row>
    <row r="60" spans="2:331" x14ac:dyDescent="0.25">
      <c r="AN60" s="99"/>
      <c r="AO60" s="99"/>
      <c r="AP60" s="99"/>
      <c r="AQ60" s="99"/>
      <c r="AR60" s="99"/>
      <c r="AS60" s="99"/>
      <c r="AT60" s="99"/>
      <c r="AU60" s="99"/>
      <c r="AV60" s="99"/>
      <c r="CJ60" s="17"/>
      <c r="CK60" s="17"/>
      <c r="CM60" s="17"/>
      <c r="CN60" s="19"/>
      <c r="EY60" s="11"/>
      <c r="EZ60" s="1"/>
      <c r="FA60" s="1"/>
    </row>
    <row r="61" spans="2:331" x14ac:dyDescent="0.25">
      <c r="AN61" s="100"/>
      <c r="AO61" s="100"/>
      <c r="AP61" s="100"/>
      <c r="AQ61" s="100"/>
      <c r="AR61" s="100"/>
      <c r="AS61" s="100"/>
      <c r="AT61" s="100"/>
      <c r="AU61" s="100"/>
      <c r="AV61" s="100"/>
      <c r="EY61" s="17"/>
      <c r="EZ61" s="1"/>
      <c r="FA61" s="1"/>
    </row>
    <row r="62" spans="2:331" x14ac:dyDescent="0.25">
      <c r="AV62" s="72"/>
      <c r="EY62" s="17"/>
      <c r="EZ62" s="1"/>
      <c r="FA62" s="1"/>
      <c r="HM62" s="36"/>
      <c r="HN62" s="36"/>
    </row>
    <row r="63" spans="2:331" x14ac:dyDescent="0.25">
      <c r="B63" s="3" t="s">
        <v>44</v>
      </c>
      <c r="AN63" s="98"/>
      <c r="AO63" s="98"/>
      <c r="AP63" s="98"/>
      <c r="AQ63" s="17"/>
      <c r="AR63" s="17"/>
      <c r="AS63" s="17"/>
      <c r="AT63" s="17"/>
      <c r="AU63" s="17"/>
      <c r="AV63" s="17"/>
      <c r="EY63" s="17"/>
      <c r="EZ63" s="1"/>
      <c r="FA63" s="1"/>
    </row>
    <row r="64" spans="2:331" x14ac:dyDescent="0.25">
      <c r="B64" s="16" t="s">
        <v>45</v>
      </c>
      <c r="AN64" s="7"/>
      <c r="AO64" s="20"/>
      <c r="AP64" s="20"/>
      <c r="AQ64" s="17"/>
      <c r="AR64" s="17"/>
      <c r="AS64" s="17"/>
      <c r="AT64" s="17"/>
      <c r="AU64" s="17"/>
      <c r="AV64" s="17"/>
      <c r="EY64" s="17"/>
      <c r="EZ64" s="1"/>
      <c r="FA64" s="1"/>
    </row>
    <row r="65" spans="40:157" x14ac:dyDescent="0.25">
      <c r="AN65" s="7"/>
      <c r="AO65" s="20"/>
      <c r="AP65" s="20"/>
      <c r="AQ65" s="22"/>
      <c r="AR65" s="22"/>
      <c r="AS65" s="22"/>
      <c r="AT65" s="22"/>
      <c r="AU65" s="22"/>
      <c r="AV65" s="22"/>
    </row>
    <row r="66" spans="40:157" x14ac:dyDescent="0.25">
      <c r="AN66" s="7"/>
      <c r="AO66" s="20"/>
      <c r="AP66" s="20"/>
      <c r="AQ66" s="78"/>
      <c r="AR66" s="17"/>
      <c r="AS66" s="17"/>
      <c r="AT66" s="17"/>
      <c r="AU66" s="17"/>
      <c r="AV66" s="17"/>
      <c r="EZ66" s="19"/>
      <c r="FA66" s="19"/>
    </row>
    <row r="67" spans="40:157" x14ac:dyDescent="0.25">
      <c r="AN67" s="3"/>
    </row>
    <row r="68" spans="40:157" x14ac:dyDescent="0.25">
      <c r="AN68" s="16"/>
      <c r="BR68" s="62" t="s">
        <v>42</v>
      </c>
    </row>
    <row r="69" spans="40:157" x14ac:dyDescent="0.25">
      <c r="BR69" s="16" t="s">
        <v>43</v>
      </c>
    </row>
    <row r="70" spans="40:157" x14ac:dyDescent="0.25">
      <c r="EZ70" s="1"/>
      <c r="FA70" s="1"/>
    </row>
    <row r="71" spans="40:157" x14ac:dyDescent="0.25">
      <c r="BH71" s="1"/>
      <c r="BI71" s="1"/>
      <c r="BK71" s="59"/>
      <c r="EY71" s="17"/>
      <c r="EZ71" s="19"/>
    </row>
    <row r="72" spans="40:157" x14ac:dyDescent="0.25">
      <c r="BH72" s="1"/>
      <c r="BI72" s="1"/>
      <c r="BK72" s="3"/>
      <c r="BL72" s="19"/>
      <c r="EY72" s="17"/>
      <c r="EZ72" s="19"/>
    </row>
    <row r="73" spans="40:157" x14ac:dyDescent="0.25">
      <c r="BH73" s="17"/>
      <c r="BI73" s="17"/>
      <c r="BL73" s="19"/>
      <c r="EY73" s="17"/>
      <c r="EZ73" s="19"/>
    </row>
    <row r="74" spans="40:157" x14ac:dyDescent="0.25">
      <c r="BH74" s="17"/>
      <c r="BI74" s="17"/>
      <c r="BK74" s="3"/>
      <c r="BL74" s="19"/>
      <c r="EY74" s="17"/>
      <c r="EZ74" s="19"/>
    </row>
    <row r="75" spans="40:157" x14ac:dyDescent="0.25">
      <c r="AN75" s="3"/>
      <c r="BH75" s="17"/>
      <c r="BI75" s="17"/>
      <c r="BL75" s="19"/>
      <c r="EY75" s="11"/>
      <c r="EZ75" s="19"/>
    </row>
    <row r="76" spans="40:157" x14ac:dyDescent="0.25">
      <c r="BH76" s="17"/>
      <c r="BI76" s="21"/>
      <c r="BK76" s="3"/>
      <c r="BL76" s="19"/>
      <c r="EY76" s="11"/>
      <c r="EZ76" s="19"/>
    </row>
    <row r="77" spans="40:157" x14ac:dyDescent="0.25">
      <c r="AO77" s="17"/>
      <c r="AP77" s="17"/>
      <c r="AQ77" s="17"/>
      <c r="AR77" s="17"/>
      <c r="AS77" s="17"/>
      <c r="AT77" s="17"/>
      <c r="BH77" s="17"/>
      <c r="BI77" s="17"/>
      <c r="EY77" s="11"/>
      <c r="EZ77" s="19"/>
    </row>
    <row r="78" spans="40:157" x14ac:dyDescent="0.25">
      <c r="AN78" s="17"/>
      <c r="AO78" s="6"/>
      <c r="AP78" s="6"/>
      <c r="AQ78" s="6"/>
      <c r="AR78" s="6"/>
      <c r="AS78" s="6"/>
      <c r="AT78" s="6"/>
      <c r="BH78" s="17"/>
      <c r="BI78" s="17"/>
      <c r="EY78" s="17"/>
      <c r="EZ78" s="19"/>
    </row>
    <row r="79" spans="40:157" x14ac:dyDescent="0.25">
      <c r="AN79" s="1"/>
      <c r="AO79" s="13"/>
      <c r="AP79" s="13"/>
      <c r="AQ79" s="13"/>
      <c r="AR79" s="13"/>
      <c r="AS79" s="13"/>
      <c r="AT79" s="13"/>
      <c r="EY79" s="17"/>
      <c r="EZ79" s="19"/>
    </row>
    <row r="80" spans="40:157" x14ac:dyDescent="0.25">
      <c r="EY80" s="17"/>
      <c r="EZ80" s="19"/>
    </row>
    <row r="81" spans="89:156" x14ac:dyDescent="0.25">
      <c r="EY81" s="17"/>
      <c r="EZ81" s="19"/>
    </row>
    <row r="82" spans="89:156" x14ac:dyDescent="0.25">
      <c r="CK82" s="1"/>
    </row>
    <row r="83" spans="89:156" x14ac:dyDescent="0.25">
      <c r="CL83" s="1"/>
    </row>
    <row r="84" spans="89:156" x14ac:dyDescent="0.25">
      <c r="CK84" s="1"/>
      <c r="CL84" s="1"/>
    </row>
    <row r="85" spans="89:156" x14ac:dyDescent="0.25">
      <c r="CK85" s="1"/>
      <c r="CL85" s="1"/>
    </row>
    <row r="86" spans="89:156" x14ac:dyDescent="0.25">
      <c r="CK86" s="1"/>
      <c r="CL86" s="1"/>
    </row>
    <row r="103" spans="2:89" x14ac:dyDescent="0.25">
      <c r="B103" s="17"/>
      <c r="C103" s="17"/>
      <c r="D103" s="17"/>
      <c r="E103" s="17"/>
      <c r="F103" s="17"/>
      <c r="G103" s="11"/>
      <c r="AN103" s="17"/>
      <c r="AO103" s="17"/>
      <c r="AP103" s="17"/>
      <c r="AQ103" s="17"/>
      <c r="AR103" s="17"/>
      <c r="AS103" s="17"/>
      <c r="AT103" s="17"/>
    </row>
    <row r="104" spans="2:89" x14ac:dyDescent="0.25">
      <c r="B104" s="16"/>
      <c r="C104" s="17"/>
      <c r="D104" s="17"/>
      <c r="E104" s="17"/>
      <c r="F104" s="17"/>
      <c r="G104" s="17"/>
      <c r="H104" s="17"/>
      <c r="AN104" s="17"/>
      <c r="AO104" s="6"/>
      <c r="AP104" s="6"/>
      <c r="AQ104" s="6"/>
      <c r="AR104" s="6"/>
      <c r="AS104" s="6"/>
      <c r="AT104" s="6"/>
      <c r="CJ104" s="17"/>
      <c r="CK104" s="17"/>
    </row>
    <row r="105" spans="2:89" x14ac:dyDescent="0.25">
      <c r="B105" s="1"/>
      <c r="C105" s="1"/>
      <c r="D105" s="1"/>
      <c r="E105" s="1"/>
      <c r="F105" s="1"/>
      <c r="G105" s="1"/>
      <c r="H105" s="17"/>
      <c r="V105" s="1"/>
      <c r="W105" s="17"/>
      <c r="X105" s="17"/>
      <c r="Y105" s="17"/>
      <c r="Z105" s="17"/>
      <c r="AA105" s="17"/>
      <c r="AB105" s="17"/>
      <c r="CJ105" s="17"/>
      <c r="CK105" s="21"/>
    </row>
    <row r="106" spans="2:89" x14ac:dyDescent="0.25">
      <c r="U106" s="17"/>
      <c r="V106" s="17"/>
      <c r="W106" s="1"/>
      <c r="X106" s="1"/>
      <c r="Y106" s="1"/>
      <c r="Z106" s="1"/>
      <c r="AA106" s="1"/>
      <c r="AB106" s="17"/>
      <c r="CJ106" s="17"/>
      <c r="CK106" s="17"/>
    </row>
    <row r="107" spans="2:89" x14ac:dyDescent="0.25">
      <c r="CJ107" s="17"/>
      <c r="CK107" s="17"/>
    </row>
    <row r="108" spans="2:89" x14ac:dyDescent="0.25">
      <c r="CJ108" s="17"/>
      <c r="CK108" s="11"/>
    </row>
    <row r="109" spans="2:89" x14ac:dyDescent="0.25">
      <c r="CJ109" s="17"/>
      <c r="CK109" s="11"/>
    </row>
    <row r="110" spans="2:89" x14ac:dyDescent="0.25">
      <c r="CJ110" s="17"/>
      <c r="CK110" s="10"/>
    </row>
    <row r="111" spans="2:89" x14ac:dyDescent="0.25">
      <c r="CJ111" s="17"/>
      <c r="CK111" s="11"/>
    </row>
    <row r="112" spans="2:89" x14ac:dyDescent="0.25">
      <c r="CJ112" s="17"/>
      <c r="CK112" s="11"/>
    </row>
    <row r="113" spans="2:89" x14ac:dyDescent="0.25">
      <c r="CJ113" s="17"/>
      <c r="CK113" s="11"/>
    </row>
    <row r="114" spans="2:89" x14ac:dyDescent="0.25">
      <c r="CJ114" s="17"/>
      <c r="CK114" s="11"/>
    </row>
    <row r="115" spans="2:89" x14ac:dyDescent="0.25">
      <c r="CJ115" s="17"/>
      <c r="CK115" s="10"/>
    </row>
    <row r="116" spans="2:89" x14ac:dyDescent="0.25">
      <c r="CJ116" s="17"/>
      <c r="CK116" s="11"/>
    </row>
    <row r="117" spans="2:89" x14ac:dyDescent="0.25">
      <c r="CJ117" s="17"/>
      <c r="CK117" s="11"/>
    </row>
    <row r="118" spans="2:89" x14ac:dyDescent="0.25">
      <c r="CJ118" s="17"/>
      <c r="CK118" s="11"/>
    </row>
    <row r="119" spans="2:89" x14ac:dyDescent="0.25">
      <c r="CJ119" s="17"/>
      <c r="CK119" s="11"/>
    </row>
    <row r="120" spans="2:89" x14ac:dyDescent="0.25">
      <c r="C120" s="17"/>
      <c r="D120" s="17"/>
      <c r="E120" s="17"/>
      <c r="F120" s="17"/>
      <c r="G120" s="17"/>
      <c r="AO120" s="1"/>
      <c r="CJ120" s="17"/>
      <c r="CK120" s="11"/>
    </row>
    <row r="121" spans="2:89" x14ac:dyDescent="0.25">
      <c r="B121" s="1"/>
      <c r="C121" s="19"/>
      <c r="D121" s="19"/>
      <c r="E121" s="19"/>
      <c r="F121" s="19"/>
      <c r="G121" s="19"/>
      <c r="AN121" s="1"/>
      <c r="AO121" s="19"/>
      <c r="AQ121" s="60"/>
      <c r="CJ121" s="17"/>
      <c r="CK121" s="11"/>
    </row>
    <row r="122" spans="2:89" x14ac:dyDescent="0.25">
      <c r="AN122" s="1"/>
      <c r="AO122" s="19"/>
      <c r="AQ122" s="60"/>
      <c r="CJ122" s="17"/>
      <c r="CK122" s="17"/>
    </row>
    <row r="123" spans="2:89" x14ac:dyDescent="0.25">
      <c r="AN123" s="1"/>
      <c r="AO123" s="19"/>
      <c r="AQ123" s="60"/>
      <c r="CJ123" s="17"/>
      <c r="CK123" s="8"/>
    </row>
    <row r="124" spans="2:89" x14ac:dyDescent="0.25">
      <c r="AN124" s="1"/>
      <c r="AO124" s="19"/>
      <c r="AQ124" s="60"/>
      <c r="CJ124" s="17"/>
      <c r="CK124" s="1"/>
    </row>
    <row r="125" spans="2:89" x14ac:dyDescent="0.25">
      <c r="AN125" s="1"/>
      <c r="AO125" s="19"/>
      <c r="AQ125" s="60"/>
      <c r="CJ125" s="17"/>
      <c r="CK125" s="8"/>
    </row>
    <row r="126" spans="2:89" x14ac:dyDescent="0.25">
      <c r="AN126" s="1"/>
      <c r="AO126" s="19"/>
      <c r="AQ126" s="60"/>
      <c r="CJ126" s="17"/>
      <c r="CK126" s="8"/>
    </row>
    <row r="127" spans="2:89" x14ac:dyDescent="0.25">
      <c r="AN127" s="1"/>
      <c r="AO127" s="19"/>
      <c r="AQ127" s="60"/>
      <c r="CJ127" s="17"/>
      <c r="CK127" s="8"/>
    </row>
    <row r="128" spans="2:89" x14ac:dyDescent="0.25">
      <c r="V128" s="1"/>
      <c r="W128" s="17"/>
      <c r="X128" s="17"/>
      <c r="Y128" s="17"/>
      <c r="Z128" s="17"/>
      <c r="AA128" s="17"/>
      <c r="AN128" s="1"/>
      <c r="AO128" s="19"/>
      <c r="AQ128" s="60"/>
      <c r="CJ128" s="17"/>
      <c r="CK128" s="17"/>
    </row>
    <row r="129" spans="21:50" x14ac:dyDescent="0.25">
      <c r="U129" s="1"/>
      <c r="V129" s="19"/>
      <c r="W129" s="19"/>
      <c r="X129" s="19"/>
      <c r="Y129" s="19"/>
      <c r="Z129" s="19"/>
      <c r="AA129" s="19"/>
      <c r="AN129" s="1"/>
      <c r="AO129" s="19"/>
      <c r="AQ129" s="60"/>
    </row>
    <row r="130" spans="21:50" x14ac:dyDescent="0.25">
      <c r="AN130" s="1"/>
      <c r="AO130" s="19"/>
      <c r="AQ130" s="60"/>
    </row>
    <row r="131" spans="21:50" x14ac:dyDescent="0.25">
      <c r="AN131" s="1"/>
      <c r="AO131" s="19"/>
      <c r="AQ131" s="60"/>
    </row>
    <row r="132" spans="21:50" x14ac:dyDescent="0.25">
      <c r="AN132" s="1"/>
      <c r="AO132" s="19"/>
      <c r="AQ132" s="60"/>
    </row>
    <row r="133" spans="21:50" x14ac:dyDescent="0.25">
      <c r="AN133" s="1"/>
      <c r="AO133" s="19"/>
      <c r="AQ133" s="60"/>
    </row>
    <row r="134" spans="21:50" x14ac:dyDescent="0.25">
      <c r="AN134" s="1"/>
      <c r="AO134" s="19"/>
      <c r="AQ134" s="60"/>
    </row>
    <row r="135" spans="21:50" x14ac:dyDescent="0.25">
      <c r="AN135" s="1"/>
      <c r="AO135" s="19"/>
      <c r="AQ135" s="60"/>
    </row>
    <row r="136" spans="21:50" x14ac:dyDescent="0.25">
      <c r="AN136" s="1"/>
      <c r="AO136" s="19"/>
      <c r="AQ136" s="60"/>
      <c r="AX136" s="3"/>
    </row>
    <row r="137" spans="21:50" x14ac:dyDescent="0.25">
      <c r="AN137" s="1"/>
      <c r="AO137" s="19"/>
      <c r="AQ137" s="60"/>
      <c r="AX137" s="3"/>
    </row>
    <row r="138" spans="21:50" x14ac:dyDescent="0.25">
      <c r="AN138" s="1"/>
      <c r="AO138" s="19"/>
      <c r="AQ138" s="60"/>
    </row>
    <row r="139" spans="21:50" x14ac:dyDescent="0.25">
      <c r="AN139" s="17"/>
      <c r="AO139" s="19"/>
      <c r="AQ139" s="60"/>
    </row>
    <row r="140" spans="21:50" x14ac:dyDescent="0.25">
      <c r="AQ140" s="60"/>
    </row>
    <row r="141" spans="21:50" x14ac:dyDescent="0.25">
      <c r="AQ141" s="60"/>
    </row>
    <row r="142" spans="21:50" x14ac:dyDescent="0.25">
      <c r="AQ142" s="60"/>
    </row>
    <row r="143" spans="21:50" x14ac:dyDescent="0.25">
      <c r="AQ143" s="60"/>
    </row>
    <row r="144" spans="21:50" x14ac:dyDescent="0.25">
      <c r="AQ144" s="60"/>
    </row>
    <row r="145" spans="2:88" x14ac:dyDescent="0.25">
      <c r="AQ145" s="60"/>
    </row>
    <row r="147" spans="2:88" x14ac:dyDescent="0.25">
      <c r="CJ147" s="3"/>
    </row>
    <row r="148" spans="2:88" x14ac:dyDescent="0.25">
      <c r="CJ148" s="3"/>
    </row>
    <row r="153" spans="2:88" x14ac:dyDescent="0.25">
      <c r="B153" s="29"/>
      <c r="C153" s="29"/>
      <c r="D153" s="29"/>
      <c r="E153" s="29"/>
      <c r="F153" s="29"/>
      <c r="G153" s="29"/>
      <c r="H153" s="29"/>
      <c r="I153" s="29"/>
    </row>
    <row r="154" spans="2:88" x14ac:dyDescent="0.25">
      <c r="B154" s="16"/>
      <c r="C154" s="1"/>
      <c r="D154" s="17"/>
      <c r="E154" s="17"/>
      <c r="F154" s="17"/>
      <c r="G154" s="17"/>
      <c r="H154" s="17"/>
      <c r="I154" s="17"/>
      <c r="AO154" s="1"/>
    </row>
    <row r="155" spans="2:88" x14ac:dyDescent="0.25">
      <c r="B155" s="1"/>
      <c r="C155" s="1"/>
      <c r="D155" s="1"/>
      <c r="E155" s="1"/>
      <c r="F155" s="1"/>
      <c r="G155" s="1"/>
      <c r="H155" s="1"/>
      <c r="I155" s="17"/>
      <c r="AN155" s="1"/>
      <c r="AO155" s="24"/>
    </row>
    <row r="156" spans="2:88" x14ac:dyDescent="0.25">
      <c r="E156" s="28"/>
      <c r="AN156" s="1"/>
      <c r="AO156" s="24"/>
    </row>
    <row r="157" spans="2:88" x14ac:dyDescent="0.25">
      <c r="AN157" s="1"/>
      <c r="AO157" s="24"/>
    </row>
    <row r="158" spans="2:88" x14ac:dyDescent="0.25">
      <c r="AN158" s="1"/>
      <c r="AO158" s="24"/>
    </row>
    <row r="159" spans="2:88" x14ac:dyDescent="0.25">
      <c r="AN159" s="1"/>
      <c r="AO159" s="24"/>
    </row>
    <row r="160" spans="2:88" x14ac:dyDescent="0.25">
      <c r="AN160" s="1"/>
      <c r="AO160" s="24"/>
    </row>
    <row r="161" spans="2:41" x14ac:dyDescent="0.25">
      <c r="AN161" s="1"/>
      <c r="AO161" s="24"/>
    </row>
    <row r="162" spans="2:41" x14ac:dyDescent="0.25">
      <c r="AN162" s="1"/>
      <c r="AO162" s="24"/>
    </row>
    <row r="163" spans="2:41" x14ac:dyDescent="0.25">
      <c r="AN163" s="1"/>
      <c r="AO163" s="24"/>
    </row>
    <row r="164" spans="2:41" x14ac:dyDescent="0.25">
      <c r="AN164" s="1"/>
      <c r="AO164" s="24"/>
    </row>
    <row r="165" spans="2:41" x14ac:dyDescent="0.25">
      <c r="AN165" s="1"/>
      <c r="AO165" s="24"/>
    </row>
    <row r="166" spans="2:41" x14ac:dyDescent="0.25">
      <c r="AN166" s="1"/>
      <c r="AO166" s="24"/>
    </row>
    <row r="167" spans="2:41" x14ac:dyDescent="0.25">
      <c r="AN167" s="1"/>
      <c r="AO167" s="24"/>
    </row>
    <row r="168" spans="2:41" x14ac:dyDescent="0.25">
      <c r="AN168" s="1"/>
      <c r="AO168" s="24"/>
    </row>
    <row r="169" spans="2:41" x14ac:dyDescent="0.25">
      <c r="AN169" s="1"/>
      <c r="AO169" s="24"/>
    </row>
    <row r="170" spans="2:41" x14ac:dyDescent="0.25">
      <c r="AN170" s="1"/>
      <c r="AO170" s="24"/>
    </row>
    <row r="171" spans="2:41" x14ac:dyDescent="0.25">
      <c r="C171" s="1"/>
      <c r="D171" s="17"/>
      <c r="E171" s="17"/>
      <c r="F171" s="17"/>
      <c r="G171" s="17"/>
      <c r="H171" s="17"/>
      <c r="AN171" s="1"/>
      <c r="AO171" s="24"/>
    </row>
    <row r="172" spans="2:41" x14ac:dyDescent="0.25">
      <c r="B172" s="1"/>
      <c r="C172" s="19"/>
      <c r="D172" s="19"/>
      <c r="E172" s="19"/>
      <c r="F172" s="19"/>
      <c r="G172" s="19"/>
      <c r="H172" s="19"/>
      <c r="AN172" s="1"/>
      <c r="AO172" s="24"/>
    </row>
    <row r="173" spans="2:41" x14ac:dyDescent="0.25">
      <c r="AN173" s="17"/>
      <c r="AO173" s="24"/>
    </row>
    <row r="178" spans="40:41" x14ac:dyDescent="0.25">
      <c r="AO178" s="1"/>
    </row>
    <row r="179" spans="40:41" x14ac:dyDescent="0.25">
      <c r="AN179" s="1"/>
      <c r="AO179" s="19"/>
    </row>
    <row r="180" spans="40:41" x14ac:dyDescent="0.25">
      <c r="AN180" s="1"/>
      <c r="AO180" s="19"/>
    </row>
    <row r="181" spans="40:41" x14ac:dyDescent="0.25">
      <c r="AN181" s="1"/>
      <c r="AO181" s="19"/>
    </row>
    <row r="182" spans="40:41" x14ac:dyDescent="0.25">
      <c r="AN182" s="1"/>
      <c r="AO182" s="19"/>
    </row>
    <row r="183" spans="40:41" x14ac:dyDescent="0.25">
      <c r="AN183" s="1"/>
      <c r="AO183" s="19"/>
    </row>
    <row r="184" spans="40:41" x14ac:dyDescent="0.25">
      <c r="AN184" s="1"/>
      <c r="AO184" s="19"/>
    </row>
    <row r="185" spans="40:41" x14ac:dyDescent="0.25">
      <c r="AN185" s="1"/>
      <c r="AO185" s="19"/>
    </row>
    <row r="186" spans="40:41" x14ac:dyDescent="0.25">
      <c r="AN186" s="1"/>
      <c r="AO186" s="19"/>
    </row>
    <row r="187" spans="40:41" x14ac:dyDescent="0.25">
      <c r="AN187" s="1"/>
      <c r="AO187" s="19"/>
    </row>
    <row r="188" spans="40:41" x14ac:dyDescent="0.25">
      <c r="AN188" s="1"/>
      <c r="AO188" s="19"/>
    </row>
    <row r="189" spans="40:41" x14ac:dyDescent="0.25">
      <c r="AN189" s="1"/>
      <c r="AO189" s="19"/>
    </row>
    <row r="190" spans="40:41" x14ac:dyDescent="0.25">
      <c r="AN190" s="1"/>
      <c r="AO190" s="19"/>
    </row>
    <row r="191" spans="40:41" x14ac:dyDescent="0.25">
      <c r="AN191" s="1"/>
      <c r="AO191" s="19"/>
    </row>
    <row r="192" spans="40:41" x14ac:dyDescent="0.25">
      <c r="AN192" s="1"/>
      <c r="AO192" s="19"/>
    </row>
    <row r="193" spans="2:46" x14ac:dyDescent="0.25">
      <c r="AN193" s="1"/>
      <c r="AO193" s="19"/>
    </row>
    <row r="194" spans="2:46" x14ac:dyDescent="0.25">
      <c r="AN194" s="1"/>
      <c r="AO194" s="19"/>
    </row>
    <row r="195" spans="2:46" x14ac:dyDescent="0.25">
      <c r="AN195" s="1"/>
      <c r="AO195" s="19"/>
    </row>
    <row r="196" spans="2:46" x14ac:dyDescent="0.25">
      <c r="AN196" s="1"/>
      <c r="AO196" s="19"/>
    </row>
    <row r="197" spans="2:46" x14ac:dyDescent="0.25">
      <c r="AN197" s="17"/>
      <c r="AO197" s="19"/>
    </row>
    <row r="202" spans="2:46" x14ac:dyDescent="0.25">
      <c r="AN202" s="25"/>
      <c r="AO202" s="25"/>
    </row>
    <row r="204" spans="2:46" x14ac:dyDescent="0.25">
      <c r="C204" s="1"/>
      <c r="AN204" s="17"/>
      <c r="AO204" s="17"/>
      <c r="AP204" s="17"/>
      <c r="AQ204" s="17"/>
      <c r="AR204" s="17"/>
      <c r="AS204" s="17"/>
      <c r="AT204" s="17"/>
    </row>
    <row r="205" spans="2:46" x14ac:dyDescent="0.25">
      <c r="B205" s="1"/>
      <c r="C205" s="1"/>
      <c r="AN205" s="1"/>
      <c r="AO205" s="1"/>
      <c r="AP205" s="1"/>
      <c r="AQ205" s="13"/>
      <c r="AR205" s="1"/>
      <c r="AS205" s="1"/>
      <c r="AT205" s="1"/>
    </row>
    <row r="206" spans="2:46" x14ac:dyDescent="0.25">
      <c r="B206" s="1"/>
      <c r="C206" s="1"/>
    </row>
    <row r="207" spans="2:46" x14ac:dyDescent="0.25">
      <c r="B207" s="1"/>
      <c r="C207" s="1"/>
    </row>
    <row r="208" spans="2:46" x14ac:dyDescent="0.25">
      <c r="B208" s="1"/>
      <c r="C208" s="1"/>
    </row>
    <row r="209" spans="2:46" x14ac:dyDescent="0.25">
      <c r="B209" s="1"/>
      <c r="C209" s="1"/>
    </row>
    <row r="210" spans="2:46" x14ac:dyDescent="0.25">
      <c r="B210" s="1"/>
      <c r="C210" s="1"/>
    </row>
    <row r="211" spans="2:46" x14ac:dyDescent="0.25">
      <c r="B211" s="1"/>
      <c r="C211" s="1"/>
    </row>
    <row r="212" spans="2:46" x14ac:dyDescent="0.25">
      <c r="B212" s="1"/>
      <c r="C212" s="1"/>
    </row>
    <row r="213" spans="2:46" x14ac:dyDescent="0.25">
      <c r="B213" s="1"/>
      <c r="C213" s="1"/>
    </row>
    <row r="214" spans="2:46" x14ac:dyDescent="0.25">
      <c r="B214" s="1"/>
      <c r="C214" s="1"/>
    </row>
    <row r="215" spans="2:46" x14ac:dyDescent="0.25">
      <c r="B215" s="1"/>
      <c r="C215" s="1"/>
    </row>
    <row r="216" spans="2:46" x14ac:dyDescent="0.25">
      <c r="B216" s="1"/>
      <c r="C216" s="1"/>
    </row>
    <row r="217" spans="2:46" x14ac:dyDescent="0.25">
      <c r="B217" s="1"/>
      <c r="C217" s="1"/>
    </row>
    <row r="218" spans="2:46" x14ac:dyDescent="0.25">
      <c r="B218" s="1"/>
      <c r="C218" s="1"/>
    </row>
    <row r="219" spans="2:46" x14ac:dyDescent="0.25">
      <c r="B219" s="1"/>
      <c r="C219" s="1"/>
    </row>
    <row r="220" spans="2:46" x14ac:dyDescent="0.25">
      <c r="B220" s="1"/>
      <c r="C220" s="1"/>
      <c r="AN220" s="25"/>
      <c r="AO220" s="25"/>
    </row>
    <row r="221" spans="2:46" x14ac:dyDescent="0.25">
      <c r="B221" s="1"/>
      <c r="C221" s="13"/>
    </row>
    <row r="222" spans="2:46" x14ac:dyDescent="0.25">
      <c r="B222" s="1"/>
      <c r="C222" s="1"/>
      <c r="AN222" s="17"/>
      <c r="AO222" s="17"/>
      <c r="AP222" s="17"/>
      <c r="AQ222" s="17"/>
      <c r="AR222" s="17"/>
      <c r="AS222" s="17"/>
      <c r="AT222" s="17"/>
    </row>
    <row r="223" spans="2:46" x14ac:dyDescent="0.25">
      <c r="B223" s="17"/>
      <c r="C223" s="1"/>
      <c r="AN223" s="17"/>
      <c r="AO223" s="17"/>
      <c r="AP223" s="17"/>
      <c r="AQ223" s="6"/>
      <c r="AR223" s="17"/>
      <c r="AS223" s="17"/>
      <c r="AT223" s="17"/>
    </row>
    <row r="224" spans="2:46" x14ac:dyDescent="0.25">
      <c r="B224" s="17"/>
      <c r="C224" s="1"/>
    </row>
    <row r="225" spans="2:3" x14ac:dyDescent="0.25">
      <c r="B225" s="17"/>
      <c r="C225" s="1"/>
    </row>
    <row r="226" spans="2:3" x14ac:dyDescent="0.25">
      <c r="B226" s="17"/>
      <c r="C226" s="1"/>
    </row>
    <row r="227" spans="2:3" x14ac:dyDescent="0.25">
      <c r="B227" s="17"/>
      <c r="C227" s="1"/>
    </row>
    <row r="228" spans="2:3" x14ac:dyDescent="0.25">
      <c r="B228" s="17"/>
      <c r="C228" s="17"/>
    </row>
    <row r="251" spans="40:46" x14ac:dyDescent="0.25">
      <c r="AN251" s="25"/>
      <c r="AO251" s="25"/>
    </row>
    <row r="253" spans="40:46" x14ac:dyDescent="0.25">
      <c r="AN253" s="17"/>
      <c r="AO253" s="17"/>
      <c r="AP253" s="17"/>
      <c r="AQ253" s="17"/>
      <c r="AR253" s="17"/>
      <c r="AS253" s="17"/>
      <c r="AT253" s="17"/>
    </row>
    <row r="254" spans="40:46" x14ac:dyDescent="0.25">
      <c r="AN254" s="17"/>
      <c r="AO254" s="13"/>
      <c r="AP254" s="13"/>
      <c r="AQ254" s="13"/>
      <c r="AR254" s="13"/>
      <c r="AS254" s="13"/>
      <c r="AT254" s="13"/>
    </row>
    <row r="267" spans="40:41" x14ac:dyDescent="0.25">
      <c r="AN267" s="25"/>
      <c r="AO267" s="25"/>
    </row>
    <row r="271" spans="40:41" x14ac:dyDescent="0.25">
      <c r="AO271" s="1"/>
    </row>
    <row r="272" spans="40:41" x14ac:dyDescent="0.25">
      <c r="AN272" s="1"/>
      <c r="AO272" s="13"/>
    </row>
    <row r="273" spans="40:41" x14ac:dyDescent="0.25">
      <c r="AN273" s="1"/>
      <c r="AO273" s="13"/>
    </row>
    <row r="274" spans="40:41" x14ac:dyDescent="0.25">
      <c r="AN274" s="1"/>
      <c r="AO274" s="13"/>
    </row>
    <row r="275" spans="40:41" x14ac:dyDescent="0.25">
      <c r="AN275" s="1"/>
      <c r="AO275" s="13"/>
    </row>
    <row r="276" spans="40:41" x14ac:dyDescent="0.25">
      <c r="AN276" s="1"/>
      <c r="AO276" s="13"/>
    </row>
    <row r="277" spans="40:41" x14ac:dyDescent="0.25">
      <c r="AN277" s="1"/>
      <c r="AO277" s="13"/>
    </row>
    <row r="278" spans="40:41" x14ac:dyDescent="0.25">
      <c r="AN278" s="1"/>
      <c r="AO278" s="13"/>
    </row>
    <row r="279" spans="40:41" x14ac:dyDescent="0.25">
      <c r="AN279" s="1"/>
      <c r="AO279" s="13"/>
    </row>
    <row r="280" spans="40:41" x14ac:dyDescent="0.25">
      <c r="AN280" s="1"/>
      <c r="AO280" s="13"/>
    </row>
    <row r="281" spans="40:41" x14ac:dyDescent="0.25">
      <c r="AN281" s="1"/>
      <c r="AO281" s="13"/>
    </row>
    <row r="282" spans="40:41" x14ac:dyDescent="0.25">
      <c r="AN282" s="1"/>
      <c r="AO282" s="13"/>
    </row>
    <row r="283" spans="40:41" x14ac:dyDescent="0.25">
      <c r="AN283" s="1"/>
      <c r="AO283" s="13"/>
    </row>
    <row r="284" spans="40:41" x14ac:dyDescent="0.25">
      <c r="AN284" s="1"/>
      <c r="AO284" s="13"/>
    </row>
    <row r="285" spans="40:41" x14ac:dyDescent="0.25">
      <c r="AN285" s="1"/>
      <c r="AO285" s="13"/>
    </row>
    <row r="286" spans="40:41" x14ac:dyDescent="0.25">
      <c r="AN286" s="1"/>
      <c r="AO286" s="13"/>
    </row>
    <row r="287" spans="40:41" x14ac:dyDescent="0.25">
      <c r="AN287" s="1"/>
      <c r="AO287" s="13"/>
    </row>
    <row r="288" spans="40:41" x14ac:dyDescent="0.25">
      <c r="AN288" s="1"/>
      <c r="AO288" s="13"/>
    </row>
    <row r="289" spans="40:41" x14ac:dyDescent="0.25">
      <c r="AN289" s="1"/>
      <c r="AO289" s="13"/>
    </row>
    <row r="290" spans="40:41" x14ac:dyDescent="0.25">
      <c r="AN290" s="17"/>
      <c r="AO290" s="13"/>
    </row>
    <row r="303" spans="40:41" x14ac:dyDescent="0.25">
      <c r="AO303" s="1"/>
    </row>
    <row r="304" spans="40:41" x14ac:dyDescent="0.25">
      <c r="AO304" s="1"/>
    </row>
    <row r="305" spans="40:41" x14ac:dyDescent="0.25">
      <c r="AN305" s="1"/>
      <c r="AO305" s="19"/>
    </row>
    <row r="306" spans="40:41" x14ac:dyDescent="0.25">
      <c r="AN306" s="1"/>
      <c r="AO306" s="19"/>
    </row>
    <row r="307" spans="40:41" x14ac:dyDescent="0.25">
      <c r="AN307" s="1"/>
      <c r="AO307" s="19"/>
    </row>
    <row r="308" spans="40:41" x14ac:dyDescent="0.25">
      <c r="AN308" s="1"/>
      <c r="AO308" s="19"/>
    </row>
    <row r="309" spans="40:41" x14ac:dyDescent="0.25">
      <c r="AN309" s="1"/>
      <c r="AO309" s="19"/>
    </row>
    <row r="310" spans="40:41" x14ac:dyDescent="0.25">
      <c r="AN310" s="1"/>
      <c r="AO310" s="19"/>
    </row>
    <row r="311" spans="40:41" x14ac:dyDescent="0.25">
      <c r="AN311" s="1"/>
      <c r="AO311" s="19"/>
    </row>
    <row r="312" spans="40:41" x14ac:dyDescent="0.25">
      <c r="AN312" s="1"/>
      <c r="AO312" s="19"/>
    </row>
    <row r="313" spans="40:41" x14ac:dyDescent="0.25">
      <c r="AN313" s="1"/>
      <c r="AO313" s="19"/>
    </row>
    <row r="314" spans="40:41" x14ac:dyDescent="0.25">
      <c r="AN314" s="1"/>
      <c r="AO314" s="19"/>
    </row>
    <row r="315" spans="40:41" x14ac:dyDescent="0.25">
      <c r="AN315" s="1"/>
      <c r="AO315" s="19"/>
    </row>
    <row r="316" spans="40:41" x14ac:dyDescent="0.25">
      <c r="AN316" s="1"/>
      <c r="AO316" s="19"/>
    </row>
    <row r="317" spans="40:41" x14ac:dyDescent="0.25">
      <c r="AN317" s="1"/>
      <c r="AO317" s="19"/>
    </row>
    <row r="318" spans="40:41" x14ac:dyDescent="0.25">
      <c r="AN318" s="1"/>
      <c r="AO318" s="19"/>
    </row>
    <row r="319" spans="40:41" x14ac:dyDescent="0.25">
      <c r="AN319" s="1"/>
      <c r="AO319" s="19"/>
    </row>
    <row r="320" spans="40:41" x14ac:dyDescent="0.25">
      <c r="AN320" s="1"/>
      <c r="AO320" s="19"/>
    </row>
    <row r="321" spans="40:41" x14ac:dyDescent="0.25">
      <c r="AN321" s="1"/>
      <c r="AO321" s="19"/>
    </row>
    <row r="322" spans="40:41" x14ac:dyDescent="0.25">
      <c r="AN322" s="1"/>
      <c r="AO322" s="19"/>
    </row>
    <row r="323" spans="40:41" x14ac:dyDescent="0.25">
      <c r="AN323" s="17"/>
      <c r="AO323" s="19"/>
    </row>
  </sheetData>
  <mergeCells count="56">
    <mergeCell ref="HG21:HI21"/>
    <mergeCell ref="IU21:IW21"/>
    <mergeCell ref="IU16:IW16"/>
    <mergeCell ref="IU17:IW17"/>
    <mergeCell ref="IU18:IW18"/>
    <mergeCell ref="IU19:IW19"/>
    <mergeCell ref="IU20:IW20"/>
    <mergeCell ref="HG16:HI16"/>
    <mergeCell ref="HG17:HI17"/>
    <mergeCell ref="HG18:HI18"/>
    <mergeCell ref="HG19:HI19"/>
    <mergeCell ref="HG20:HI20"/>
    <mergeCell ref="HG15:HI15"/>
    <mergeCell ref="HG9:HI9"/>
    <mergeCell ref="HG10:HI10"/>
    <mergeCell ref="HG11:HI11"/>
    <mergeCell ref="HG12:HI12"/>
    <mergeCell ref="HG13:HI13"/>
    <mergeCell ref="HG14:HI14"/>
    <mergeCell ref="HG8:HI8"/>
    <mergeCell ref="IA5:IC5"/>
    <mergeCell ref="IA6:IC6"/>
    <mergeCell ref="IA7:IC7"/>
    <mergeCell ref="IA8:IC8"/>
    <mergeCell ref="IA9:IC9"/>
    <mergeCell ref="IA10:IC10"/>
    <mergeCell ref="IU5:IW5"/>
    <mergeCell ref="IU6:IW6"/>
    <mergeCell ref="IU7:IW7"/>
    <mergeCell ref="IU8:IW8"/>
    <mergeCell ref="IU9:IW9"/>
    <mergeCell ref="IU10:IW10"/>
    <mergeCell ref="CI25:CK25"/>
    <mergeCell ref="CI4:CK4"/>
    <mergeCell ref="CI10:CK10"/>
    <mergeCell ref="CI6:CK6"/>
    <mergeCell ref="CI7:CK7"/>
    <mergeCell ref="CI8:CK8"/>
    <mergeCell ref="CI22:CK22"/>
    <mergeCell ref="CI9:CK9"/>
    <mergeCell ref="CI5:CK5"/>
    <mergeCell ref="CI23:CK23"/>
    <mergeCell ref="CI24:CK24"/>
    <mergeCell ref="HG53:HI53"/>
    <mergeCell ref="HG54:HI54"/>
    <mergeCell ref="CI26:CK26"/>
    <mergeCell ref="CI27:CK27"/>
    <mergeCell ref="CI28:CK28"/>
    <mergeCell ref="AN63:AP63"/>
    <mergeCell ref="AN60:AV60"/>
    <mergeCell ref="AN61:AV61"/>
    <mergeCell ref="HG55:HI55"/>
    <mergeCell ref="HG56:HI56"/>
    <mergeCell ref="HG57:HI57"/>
    <mergeCell ref="HG58:HI58"/>
    <mergeCell ref="HG59:HI59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Tabelas</vt:lpstr>
      <vt:lpstr>Gráficos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Raul</cp:lastModifiedBy>
  <cp:lastPrinted>2017-09-22T19:02:16Z</cp:lastPrinted>
  <dcterms:created xsi:type="dcterms:W3CDTF">2017-05-04T12:10:43Z</dcterms:created>
  <dcterms:modified xsi:type="dcterms:W3CDTF">2017-09-25T13:18:47Z</dcterms:modified>
</cp:coreProperties>
</file>