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1075" windowHeight="9750"/>
  </bookViews>
  <sheets>
    <sheet name="tabela 1" sheetId="1" r:id="rId1"/>
    <sheet name="Gráfico1" sheetId="2" r:id="rId2"/>
    <sheet name="TABELA 2" sheetId="3" r:id="rId3"/>
    <sheet name="Tabela 3" sheetId="4" r:id="rId4"/>
    <sheet name="tabela4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I10" i="5" l="1"/>
  <c r="E10" i="5"/>
  <c r="I9" i="5"/>
  <c r="E9" i="5"/>
  <c r="I8" i="5"/>
  <c r="E8" i="5"/>
  <c r="I7" i="5"/>
  <c r="E7" i="5"/>
  <c r="I6" i="5"/>
  <c r="E6" i="5"/>
  <c r="H13" i="4"/>
  <c r="D13" i="4"/>
  <c r="H12" i="4"/>
  <c r="D12" i="4"/>
  <c r="H11" i="4"/>
  <c r="D11" i="4"/>
  <c r="H10" i="4"/>
  <c r="D10" i="4"/>
  <c r="H9" i="4"/>
  <c r="D9" i="4"/>
  <c r="H8" i="4"/>
  <c r="D8" i="4"/>
  <c r="H7" i="4"/>
  <c r="D7" i="4"/>
  <c r="H6" i="4"/>
  <c r="D6" i="4"/>
  <c r="N4" i="2" l="1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<sst xmlns="http://schemas.openxmlformats.org/spreadsheetml/2006/main" count="56" uniqueCount="34">
  <si>
    <t>ano</t>
  </si>
  <si>
    <t>percentual</t>
  </si>
  <si>
    <t>Percentual das demissões a pedido no total dos desligamentos - Rio Grande do Sul (2001-13)</t>
  </si>
  <si>
    <t>Fonte: CAGED (MTE)</t>
  </si>
  <si>
    <t>Total</t>
  </si>
  <si>
    <t>Brasil</t>
  </si>
  <si>
    <t>MASC</t>
  </si>
  <si>
    <t>FEM</t>
  </si>
  <si>
    <t>TOT</t>
  </si>
  <si>
    <t>FEM/MASC (razão)</t>
  </si>
  <si>
    <t>Rio Grande do Sul</t>
  </si>
  <si>
    <t>TABELA 2 - Percentuais das demissões voluntárias sobre o total de desligamentos segundo gênero e razão entre eles, 2003-2013, RS e Brasil</t>
  </si>
  <si>
    <t>Desligados a pedido sobre o total de desligados, segundo a faixa etária, 2003-2013 - Brasil e RS</t>
  </si>
  <si>
    <t>RS</t>
  </si>
  <si>
    <t>razão 2013/2003</t>
  </si>
  <si>
    <t>Ate 17 anos</t>
  </si>
  <si>
    <t>18 a 24 anos</t>
  </si>
  <si>
    <t>25 a 29 anos</t>
  </si>
  <si>
    <t>30 a 39 anos</t>
  </si>
  <si>
    <t>40 a 49 anos</t>
  </si>
  <si>
    <t>50 a 64 anos</t>
  </si>
  <si>
    <t>65 ou mais</t>
  </si>
  <si>
    <t>TABELA 3</t>
  </si>
  <si>
    <t>2003 (%)</t>
  </si>
  <si>
    <t>2013 (%)</t>
  </si>
  <si>
    <t>Fundamental incompleto</t>
  </si>
  <si>
    <t>Fundamental completo</t>
  </si>
  <si>
    <t>Médio completo</t>
  </si>
  <si>
    <t>Superior completo</t>
  </si>
  <si>
    <t>Desligados a pedido sobre o total de desligados, segundo a escolaridade, 2003-2013 - Brasil e RS</t>
  </si>
  <si>
    <t>Fonte: CAGED (Ministério do Trabalho e Emprego)</t>
  </si>
  <si>
    <t xml:space="preserve">TABELA 4   </t>
  </si>
  <si>
    <t>TABELA 1</t>
  </si>
  <si>
    <t>Médias anuais das taxas mensais de rotatividade no mercado formal de trabalho – Brasil e Rio Grande do Sul (2004-2013)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</si>
</sst>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rebuchet MS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16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169" fontId="0" fillId="0" borderId="4" xfId="0" applyNumberFormat="1" applyBorder="1"/>
    <xf numFmtId="2" fontId="0" fillId="0" borderId="4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169" fontId="0" fillId="0" borderId="0" xfId="0" applyNumberFormat="1" applyBorder="1"/>
    <xf numFmtId="0" fontId="0" fillId="0" borderId="1" xfId="0" applyBorder="1" applyAlignment="1">
      <alignment wrapText="1"/>
    </xf>
    <xf numFmtId="169" fontId="0" fillId="0" borderId="1" xfId="0" applyNumberFormat="1" applyBorder="1"/>
    <xf numFmtId="0" fontId="0" fillId="0" borderId="0" xfId="0" applyFill="1" applyBorder="1" applyAlignment="1"/>
    <xf numFmtId="0" fontId="2" fillId="0" borderId="0" xfId="0" applyFont="1" applyBorder="1" applyAlignment="1">
      <alignment horizontal="right" vertical="center" wrapText="1"/>
    </xf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169" fontId="0" fillId="0" borderId="0" xfId="0" applyNumberFormat="1" applyFill="1" applyBorder="1"/>
    <xf numFmtId="2" fontId="0" fillId="0" borderId="0" xfId="0" applyNumberFormat="1" applyFill="1" applyBorder="1"/>
    <xf numFmtId="0" fontId="4" fillId="0" borderId="0" xfId="0" applyFont="1" applyFill="1" applyAlignment="1">
      <alignment vertical="center"/>
    </xf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0" i="0" u="none" strike="noStrike" baseline="0">
                <a:effectLst/>
                <a:latin typeface="Arial" pitchFamily="34" charset="0"/>
                <a:cs typeface="Arial" pitchFamily="34" charset="0"/>
              </a:rPr>
              <a:t>Percentual das demissões a pedido no total dos desligamentos - Rio Grande do Sul (2001-13)</a:t>
            </a:r>
            <a:r>
              <a:rPr lang="pt-BR" sz="18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5.4881720430107514E-2"/>
          <c:y val="2.2503512851514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614569405239439E-2"/>
          <c:y val="0.20475243154030801"/>
          <c:w val="0.90343373941464866"/>
          <c:h val="0.68188377626604846"/>
        </c:manualLayout>
      </c:layout>
      <c:lineChart>
        <c:grouping val="standard"/>
        <c:varyColors val="0"/>
        <c:ser>
          <c:idx val="0"/>
          <c:order val="0"/>
          <c:tx>
            <c:strRef>
              <c:f>Gráfico1!$A$4</c:f>
              <c:strCache>
                <c:ptCount val="1"/>
                <c:pt idx="0">
                  <c:v>percentual</c:v>
                </c:pt>
              </c:strCache>
            </c:strRef>
          </c:tx>
          <c:dLbls>
            <c:dLbl>
              <c:idx val="0"/>
              <c:layout>
                <c:manualLayout>
                  <c:x val="-1.8292682926829267E-2"/>
                  <c:y val="4.5506240804693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715447154471545E-2"/>
                  <c:y val="-4.2472491417714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390243902439025E-2"/>
                  <c:y val="-3.6404992643754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48780487804878E-2"/>
                  <c:y val="3.6404992643754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17886178861791E-2"/>
                  <c:y val="-4.550624080469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6747967479674725E-2"/>
                  <c:y val="-3.6404992643754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48780487804878E-2"/>
                  <c:y val="1.820249632187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008130081300809E-2"/>
                  <c:y val="-3.6404992643754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747967479674794E-2"/>
                  <c:y val="-4.2472491417714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6585365853658534E-2"/>
                  <c:y val="-3.3371482134679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6260162601626018E-2"/>
                  <c:y val="3.9438742030734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Gráfico1!$B$3:$N$3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Gráfico1!$B$4:$N$4</c:f>
              <c:numCache>
                <c:formatCode>0.00</c:formatCode>
                <c:ptCount val="13"/>
                <c:pt idx="0">
                  <c:v>18.924247760267811</c:v>
                </c:pt>
                <c:pt idx="1">
                  <c:v>19.767513428827215</c:v>
                </c:pt>
                <c:pt idx="2">
                  <c:v>18.897317521771939</c:v>
                </c:pt>
                <c:pt idx="3">
                  <c:v>21.46372095821593</c:v>
                </c:pt>
                <c:pt idx="4">
                  <c:v>19.904558092110332</c:v>
                </c:pt>
                <c:pt idx="5">
                  <c:v>19.729477780685496</c:v>
                </c:pt>
                <c:pt idx="6">
                  <c:v>22.207035739313245</c:v>
                </c:pt>
                <c:pt idx="7">
                  <c:v>25.471925388353323</c:v>
                </c:pt>
                <c:pt idx="8">
                  <c:v>23.693988549618318</c:v>
                </c:pt>
                <c:pt idx="9">
                  <c:v>29.672426152758437</c:v>
                </c:pt>
                <c:pt idx="10">
                  <c:v>33.147251587888533</c:v>
                </c:pt>
                <c:pt idx="11">
                  <c:v>32.654722488532805</c:v>
                </c:pt>
                <c:pt idx="12">
                  <c:v>32.341413371311951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96672"/>
        <c:axId val="120798208"/>
      </c:lineChart>
      <c:catAx>
        <c:axId val="1207966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20798208"/>
        <c:crosses val="autoZero"/>
        <c:auto val="1"/>
        <c:lblAlgn val="ctr"/>
        <c:lblOffset val="100"/>
        <c:noMultiLvlLbl val="0"/>
      </c:catAx>
      <c:valAx>
        <c:axId val="1207982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0796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404830881988812"/>
          <c:y val="0.53381953217015055"/>
          <c:w val="0.15013267396453492"/>
          <c:h val="5.4859027399056765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138111</xdr:rowOff>
    </xdr:from>
    <xdr:to>
      <xdr:col>8</xdr:col>
      <xdr:colOff>514350</xdr:colOff>
      <xdr:row>29</xdr:row>
      <xdr:rowOff>133350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ope%20fev14%20jun14%20e%20ROTATIV/%25deslig%20a%20pedido%20total%20desl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esligados"/>
      <sheetName val="desligados a pedido"/>
      <sheetName val="% deslig pedido total deslig"/>
    </sheetNames>
    <sheetDataSet>
      <sheetData sheetId="0">
        <row r="32">
          <cell r="B32">
            <v>763819</v>
          </cell>
          <cell r="C32">
            <v>714880</v>
          </cell>
          <cell r="D32">
            <v>730183</v>
          </cell>
          <cell r="E32">
            <v>797816</v>
          </cell>
          <cell r="F32">
            <v>843445</v>
          </cell>
          <cell r="G32">
            <v>829211</v>
          </cell>
          <cell r="H32">
            <v>891875</v>
          </cell>
          <cell r="I32">
            <v>1070932</v>
          </cell>
          <cell r="J32">
            <v>1048000</v>
          </cell>
          <cell r="K32">
            <v>1219206</v>
          </cell>
          <cell r="L32">
            <v>1353527</v>
          </cell>
          <cell r="M32">
            <v>1402915</v>
          </cell>
          <cell r="N32">
            <v>1461173</v>
          </cell>
        </row>
      </sheetData>
      <sheetData sheetId="1">
        <row r="32">
          <cell r="B32">
            <v>144547</v>
          </cell>
          <cell r="C32">
            <v>141314</v>
          </cell>
          <cell r="D32">
            <v>137985</v>
          </cell>
          <cell r="E32">
            <v>171241</v>
          </cell>
          <cell r="F32">
            <v>167884</v>
          </cell>
          <cell r="G32">
            <v>163599</v>
          </cell>
          <cell r="H32">
            <v>198059</v>
          </cell>
          <cell r="I32">
            <v>272787</v>
          </cell>
          <cell r="J32">
            <v>248313</v>
          </cell>
          <cell r="K32">
            <v>361768</v>
          </cell>
          <cell r="L32">
            <v>448657</v>
          </cell>
          <cell r="M32">
            <v>458118</v>
          </cell>
          <cell r="N32">
            <v>472564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I25" sqref="I25"/>
    </sheetView>
  </sheetViews>
  <sheetFormatPr defaultRowHeight="15" x14ac:dyDescent="0.25"/>
  <cols>
    <col min="1" max="16384" width="9.140625" style="29"/>
  </cols>
  <sheetData>
    <row r="1" spans="1:3" x14ac:dyDescent="0.25">
      <c r="A1" s="29" t="s">
        <v>32</v>
      </c>
    </row>
    <row r="2" spans="1:3" ht="15.75" x14ac:dyDescent="0.25">
      <c r="A2" s="32" t="s">
        <v>33</v>
      </c>
    </row>
    <row r="3" spans="1:3" ht="15.75" x14ac:dyDescent="0.25">
      <c r="A3" s="32"/>
    </row>
    <row r="4" spans="1:3" ht="15.75" x14ac:dyDescent="0.25">
      <c r="A4" s="33" t="s">
        <v>0</v>
      </c>
      <c r="B4" s="35" t="s">
        <v>5</v>
      </c>
      <c r="C4" s="35" t="s">
        <v>13</v>
      </c>
    </row>
    <row r="5" spans="1:3" ht="15.75" x14ac:dyDescent="0.25">
      <c r="A5" s="33">
        <v>2004</v>
      </c>
      <c r="B5" s="34">
        <v>3.23</v>
      </c>
      <c r="C5" s="34">
        <v>3.57</v>
      </c>
    </row>
    <row r="6" spans="1:3" ht="15.75" x14ac:dyDescent="0.25">
      <c r="A6" s="33">
        <v>2005</v>
      </c>
      <c r="B6" s="34">
        <v>3.44</v>
      </c>
      <c r="C6" s="34">
        <v>3.58</v>
      </c>
    </row>
    <row r="7" spans="1:3" ht="15.75" x14ac:dyDescent="0.25">
      <c r="A7" s="33">
        <v>2006</v>
      </c>
      <c r="B7" s="34">
        <v>3.48</v>
      </c>
      <c r="C7" s="34">
        <v>3.58</v>
      </c>
    </row>
    <row r="8" spans="1:3" ht="15.75" x14ac:dyDescent="0.25">
      <c r="A8" s="33">
        <v>2007</v>
      </c>
      <c r="B8" s="34">
        <v>3.6</v>
      </c>
      <c r="C8" s="34">
        <v>3.68</v>
      </c>
    </row>
    <row r="9" spans="1:3" ht="15.75" x14ac:dyDescent="0.25">
      <c r="A9" s="33">
        <v>2008</v>
      </c>
      <c r="B9" s="34">
        <v>3.99</v>
      </c>
      <c r="C9" s="34">
        <v>4.24</v>
      </c>
    </row>
    <row r="10" spans="1:3" ht="15.75" x14ac:dyDescent="0.25">
      <c r="A10" s="33">
        <v>2009</v>
      </c>
      <c r="B10" s="34">
        <v>3.69</v>
      </c>
      <c r="C10" s="34">
        <v>3.97</v>
      </c>
    </row>
    <row r="11" spans="1:3" ht="15.75" x14ac:dyDescent="0.25">
      <c r="A11" s="33">
        <v>2010</v>
      </c>
      <c r="B11" s="34">
        <v>4.03</v>
      </c>
      <c r="C11" s="34">
        <v>4.3600000000000003</v>
      </c>
    </row>
    <row r="12" spans="1:3" ht="15.75" x14ac:dyDescent="0.25">
      <c r="A12" s="33">
        <v>2011</v>
      </c>
      <c r="B12" s="34">
        <v>4.1900000000000004</v>
      </c>
      <c r="C12" s="34">
        <v>4.53</v>
      </c>
    </row>
    <row r="13" spans="1:3" ht="15.75" x14ac:dyDescent="0.25">
      <c r="A13" s="33">
        <v>2012</v>
      </c>
      <c r="B13" s="34">
        <v>4.1100000000000003</v>
      </c>
      <c r="C13" s="34">
        <v>4.45</v>
      </c>
    </row>
    <row r="14" spans="1:3" ht="15.75" x14ac:dyDescent="0.25">
      <c r="A14" s="33">
        <v>2013</v>
      </c>
      <c r="B14" s="34">
        <v>4.1100000000000003</v>
      </c>
      <c r="C14" s="34">
        <v>4.47</v>
      </c>
    </row>
    <row r="15" spans="1:3" ht="15.75" x14ac:dyDescent="0.25">
      <c r="A15" s="33"/>
      <c r="B15" s="34"/>
      <c r="C15" s="34"/>
    </row>
    <row r="16" spans="1:3" ht="15.75" x14ac:dyDescent="0.25">
      <c r="A16" s="31" t="s">
        <v>30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A19" workbookViewId="0">
      <selection activeCell="B31" sqref="B31"/>
    </sheetView>
  </sheetViews>
  <sheetFormatPr defaultRowHeight="15" x14ac:dyDescent="0.25"/>
  <cols>
    <col min="1" max="1" width="22.85546875" customWidth="1"/>
  </cols>
  <sheetData>
    <row r="1" spans="1:14" x14ac:dyDescent="0.25">
      <c r="A1" s="1"/>
    </row>
    <row r="2" spans="1:14" x14ac:dyDescent="0.25">
      <c r="A2" t="s">
        <v>2</v>
      </c>
    </row>
    <row r="3" spans="1:14" x14ac:dyDescent="0.25">
      <c r="A3" t="s">
        <v>0</v>
      </c>
      <c r="B3">
        <v>2001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>
        <v>2010</v>
      </c>
      <c r="L3">
        <v>2011</v>
      </c>
      <c r="M3">
        <v>2012</v>
      </c>
      <c r="N3">
        <v>2013</v>
      </c>
    </row>
    <row r="4" spans="1:14" x14ac:dyDescent="0.25">
      <c r="A4" t="s">
        <v>1</v>
      </c>
      <c r="B4" s="2">
        <f>'[1]desligados a pedido'!B32/'[1]total desligados'!B32*100</f>
        <v>18.924247760267811</v>
      </c>
      <c r="C4" s="2">
        <f>'[1]desligados a pedido'!C32/'[1]total desligados'!C32*100</f>
        <v>19.767513428827215</v>
      </c>
      <c r="D4" s="2">
        <f>'[1]desligados a pedido'!D32/'[1]total desligados'!D32*100</f>
        <v>18.897317521771939</v>
      </c>
      <c r="E4" s="2">
        <f>'[1]desligados a pedido'!E32/'[1]total desligados'!E32*100</f>
        <v>21.46372095821593</v>
      </c>
      <c r="F4" s="2">
        <f>'[1]desligados a pedido'!F32/'[1]total desligados'!F32*100</f>
        <v>19.904558092110332</v>
      </c>
      <c r="G4" s="2">
        <f>'[1]desligados a pedido'!G32/'[1]total desligados'!G32*100</f>
        <v>19.729477780685496</v>
      </c>
      <c r="H4" s="2">
        <f>'[1]desligados a pedido'!H32/'[1]total desligados'!H32*100</f>
        <v>22.207035739313245</v>
      </c>
      <c r="I4" s="2">
        <f>'[1]desligados a pedido'!I32/'[1]total desligados'!I32*100</f>
        <v>25.471925388353323</v>
      </c>
      <c r="J4" s="2">
        <f>'[1]desligados a pedido'!J32/'[1]total desligados'!J32*100</f>
        <v>23.693988549618318</v>
      </c>
      <c r="K4" s="2">
        <f>'[1]desligados a pedido'!K32/'[1]total desligados'!K32*100</f>
        <v>29.672426152758437</v>
      </c>
      <c r="L4" s="2">
        <f>'[1]desligados a pedido'!L32/'[1]total desligados'!L32*100</f>
        <v>33.147251587888533</v>
      </c>
      <c r="M4" s="2">
        <f>'[1]desligados a pedido'!M32/'[1]total desligados'!M32*100</f>
        <v>32.654722488532805</v>
      </c>
      <c r="N4" s="2">
        <f>'[1]desligados a pedido'!N32/'[1]total desligados'!N32*100</f>
        <v>32.341413371311951</v>
      </c>
    </row>
    <row r="5" spans="1:14" x14ac:dyDescent="0.25">
      <c r="A5" t="s">
        <v>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"/>
  <sheetViews>
    <sheetView workbookViewId="0">
      <selection activeCell="A12" sqref="A12"/>
    </sheetView>
  </sheetViews>
  <sheetFormatPr defaultRowHeight="15" x14ac:dyDescent="0.25"/>
  <cols>
    <col min="1" max="1" width="16.7109375" bestFit="1" customWidth="1"/>
    <col min="2" max="2" width="7" customWidth="1"/>
    <col min="3" max="7" width="5.5703125" bestFit="1" customWidth="1"/>
    <col min="8" max="8" width="6.140625" customWidth="1"/>
    <col min="9" max="9" width="7" customWidth="1"/>
    <col min="10" max="10" width="8.28515625" bestFit="1" customWidth="1"/>
  </cols>
  <sheetData>
    <row r="3" spans="1:12" x14ac:dyDescent="0.25">
      <c r="A3" t="s">
        <v>11</v>
      </c>
    </row>
    <row r="6" spans="1:12" ht="30.75" customHeight="1" x14ac:dyDescent="0.25">
      <c r="B6" s="5">
        <v>2003</v>
      </c>
      <c r="C6" s="5"/>
      <c r="D6" s="5"/>
      <c r="E6" s="5">
        <v>2013</v>
      </c>
      <c r="F6" s="5"/>
      <c r="G6" s="5"/>
      <c r="H6" s="6" t="s">
        <v>9</v>
      </c>
      <c r="I6" s="6"/>
      <c r="J6" s="3"/>
    </row>
    <row r="7" spans="1:12" x14ac:dyDescent="0.25">
      <c r="A7" s="8"/>
      <c r="B7" s="7" t="s">
        <v>6</v>
      </c>
      <c r="C7" s="7" t="s">
        <v>7</v>
      </c>
      <c r="D7" s="7" t="s">
        <v>8</v>
      </c>
      <c r="E7" s="9" t="s">
        <v>6</v>
      </c>
      <c r="F7" s="7" t="s">
        <v>7</v>
      </c>
      <c r="G7" s="7" t="s">
        <v>8</v>
      </c>
      <c r="H7" s="9">
        <v>2003</v>
      </c>
      <c r="I7" s="7">
        <v>2013</v>
      </c>
    </row>
    <row r="8" spans="1:12" x14ac:dyDescent="0.25">
      <c r="A8" t="s">
        <v>10</v>
      </c>
      <c r="B8" s="4">
        <v>18.204989071947875</v>
      </c>
      <c r="C8" s="4">
        <v>20.099123882426817</v>
      </c>
      <c r="D8" s="4">
        <v>18.897317521771939</v>
      </c>
      <c r="E8" s="10">
        <v>29.798952422727687</v>
      </c>
      <c r="F8" s="4">
        <v>35.903697215790608</v>
      </c>
      <c r="G8" s="4">
        <v>32.341413371311951</v>
      </c>
      <c r="H8" s="11">
        <v>1.1040448199662816</v>
      </c>
      <c r="I8" s="2">
        <v>1.2048644095423577</v>
      </c>
      <c r="L8" s="2"/>
    </row>
    <row r="9" spans="1:12" x14ac:dyDescent="0.25">
      <c r="A9" t="s">
        <v>5</v>
      </c>
      <c r="B9" s="4">
        <v>15.749337985152337</v>
      </c>
      <c r="C9" s="4">
        <v>19.181284340250883</v>
      </c>
      <c r="D9" s="4">
        <v>16.816609940516656</v>
      </c>
      <c r="E9" s="10">
        <v>25.549141103091799</v>
      </c>
      <c r="F9" s="4">
        <v>33.860844658183822</v>
      </c>
      <c r="G9" s="4">
        <v>28.637409132802716</v>
      </c>
      <c r="H9" s="11">
        <v>1.2179105152441334</v>
      </c>
      <c r="I9" s="2">
        <v>1.3253222298766902</v>
      </c>
      <c r="L9" s="2"/>
    </row>
    <row r="11" spans="1:12" x14ac:dyDescent="0.25">
      <c r="A11" t="s">
        <v>30</v>
      </c>
    </row>
  </sheetData>
  <mergeCells count="3">
    <mergeCell ref="B6:D6"/>
    <mergeCell ref="E6:G6"/>
    <mergeCell ref="H6:I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4" sqref="A4:H13"/>
    </sheetView>
  </sheetViews>
  <sheetFormatPr defaultRowHeight="15" x14ac:dyDescent="0.25"/>
  <cols>
    <col min="1" max="1" width="12.85546875" style="12" customWidth="1"/>
    <col min="2" max="3" width="5" style="12" bestFit="1" customWidth="1"/>
    <col min="4" max="4" width="11" style="12" customWidth="1"/>
    <col min="5" max="5" width="2.140625" style="12" customWidth="1"/>
    <col min="6" max="7" width="5.5703125" style="12" bestFit="1" customWidth="1"/>
    <col min="8" max="8" width="10.140625" style="12" customWidth="1"/>
    <col min="9" max="9" width="11.7109375" style="12" customWidth="1"/>
    <col min="10" max="17" width="9.140625" style="12"/>
    <col min="18" max="18" width="2.42578125" style="12" customWidth="1"/>
    <col min="19" max="16384" width="9.140625" style="12"/>
  </cols>
  <sheetData>
    <row r="1" spans="1:8" x14ac:dyDescent="0.25">
      <c r="A1" s="12" t="s">
        <v>22</v>
      </c>
    </row>
    <row r="2" spans="1:8" x14ac:dyDescent="0.25">
      <c r="A2" s="12" t="s">
        <v>12</v>
      </c>
    </row>
    <row r="4" spans="1:8" x14ac:dyDescent="0.25">
      <c r="B4" s="5" t="s">
        <v>5</v>
      </c>
      <c r="C4" s="5"/>
      <c r="D4" s="5"/>
      <c r="E4" s="13"/>
      <c r="F4" s="5" t="s">
        <v>13</v>
      </c>
      <c r="G4" s="5"/>
      <c r="H4" s="5"/>
    </row>
    <row r="5" spans="1:8" s="14" customFormat="1" ht="30" x14ac:dyDescent="0.25">
      <c r="B5" s="19" t="s">
        <v>23</v>
      </c>
      <c r="C5" s="19" t="s">
        <v>24</v>
      </c>
      <c r="D5" s="14" t="s">
        <v>14</v>
      </c>
      <c r="F5" s="19" t="s">
        <v>23</v>
      </c>
      <c r="G5" s="19" t="s">
        <v>24</v>
      </c>
      <c r="H5" s="14" t="s">
        <v>14</v>
      </c>
    </row>
    <row r="6" spans="1:8" x14ac:dyDescent="0.25">
      <c r="A6" s="14" t="s">
        <v>15</v>
      </c>
      <c r="B6" s="15">
        <v>23.292966631877839</v>
      </c>
      <c r="C6" s="15">
        <v>37.452512348982694</v>
      </c>
      <c r="D6" s="15">
        <f>C6/B6</f>
        <v>1.6078893230253744</v>
      </c>
      <c r="E6" s="15"/>
      <c r="F6" s="15">
        <v>25.957517979595252</v>
      </c>
      <c r="G6" s="15">
        <v>35.10240909501038</v>
      </c>
      <c r="H6" s="15">
        <f>G6/F6</f>
        <v>1.3523022163599681</v>
      </c>
    </row>
    <row r="7" spans="1:8" x14ac:dyDescent="0.25">
      <c r="A7" s="14" t="s">
        <v>16</v>
      </c>
      <c r="B7" s="15">
        <v>20.664814300140211</v>
      </c>
      <c r="C7" s="15">
        <v>33.490664334988281</v>
      </c>
      <c r="D7" s="15">
        <f t="shared" ref="D7:D13" si="0">C7/B7</f>
        <v>1.6206612771139708</v>
      </c>
      <c r="E7" s="15"/>
      <c r="F7" s="15">
        <v>23.426514101264249</v>
      </c>
      <c r="G7" s="15">
        <v>36.951828902658406</v>
      </c>
      <c r="H7" s="15">
        <f t="shared" ref="H7:H13" si="1">G7/F7</f>
        <v>1.57735072076576</v>
      </c>
    </row>
    <row r="8" spans="1:8" x14ac:dyDescent="0.25">
      <c r="A8" s="14" t="s">
        <v>17</v>
      </c>
      <c r="B8" s="15">
        <v>17.496876466058861</v>
      </c>
      <c r="C8" s="15">
        <v>29.370498325343302</v>
      </c>
      <c r="D8" s="15">
        <f t="shared" si="0"/>
        <v>1.6786138018587127</v>
      </c>
      <c r="E8" s="15"/>
      <c r="F8" s="15">
        <v>19.833473734881764</v>
      </c>
      <c r="G8" s="15">
        <v>33.456214456817889</v>
      </c>
      <c r="H8" s="15">
        <f t="shared" si="1"/>
        <v>1.6868560144346967</v>
      </c>
    </row>
    <row r="9" spans="1:8" x14ac:dyDescent="0.25">
      <c r="A9" s="14" t="s">
        <v>18</v>
      </c>
      <c r="B9" s="15">
        <v>14.851073840569445</v>
      </c>
      <c r="C9" s="15">
        <v>26.797372020062344</v>
      </c>
      <c r="D9" s="15">
        <f t="shared" si="0"/>
        <v>1.8044063552400218</v>
      </c>
      <c r="E9" s="15"/>
      <c r="F9" s="15">
        <v>16.187472983008391</v>
      </c>
      <c r="G9" s="15">
        <v>31.04684563471724</v>
      </c>
      <c r="H9" s="15">
        <f t="shared" si="1"/>
        <v>1.917955054955544</v>
      </c>
    </row>
    <row r="10" spans="1:8" x14ac:dyDescent="0.25">
      <c r="A10" s="14" t="s">
        <v>19</v>
      </c>
      <c r="B10" s="15">
        <v>12.197716999778372</v>
      </c>
      <c r="C10" s="15">
        <v>23.088102684495404</v>
      </c>
      <c r="D10" s="15">
        <f t="shared" si="0"/>
        <v>1.8928216390751569</v>
      </c>
      <c r="E10" s="15"/>
      <c r="F10" s="15">
        <v>12.893699834435482</v>
      </c>
      <c r="G10" s="15">
        <v>26.438346312696488</v>
      </c>
      <c r="H10" s="15">
        <f t="shared" si="1"/>
        <v>2.0504856365654662</v>
      </c>
    </row>
    <row r="11" spans="1:8" x14ac:dyDescent="0.25">
      <c r="A11" s="14" t="s">
        <v>20</v>
      </c>
      <c r="B11" s="15">
        <v>11.556312054617406</v>
      </c>
      <c r="C11" s="15">
        <v>20.444335618429285</v>
      </c>
      <c r="D11" s="15">
        <f t="shared" si="0"/>
        <v>1.7691055348631406</v>
      </c>
      <c r="E11" s="15"/>
      <c r="F11" s="15">
        <v>12.758620689655173</v>
      </c>
      <c r="G11" s="15">
        <v>24.122798792266</v>
      </c>
      <c r="H11" s="15">
        <f t="shared" si="1"/>
        <v>1.8907058512857136</v>
      </c>
    </row>
    <row r="12" spans="1:8" x14ac:dyDescent="0.25">
      <c r="A12" s="14" t="s">
        <v>21</v>
      </c>
      <c r="B12" s="15">
        <v>16.090499169369512</v>
      </c>
      <c r="C12" s="15">
        <v>23.981477976708682</v>
      </c>
      <c r="D12" s="15">
        <f t="shared" si="0"/>
        <v>1.4904123063105923</v>
      </c>
      <c r="E12" s="15"/>
      <c r="F12" s="15">
        <v>18.068867589634362</v>
      </c>
      <c r="G12" s="15">
        <v>28.566780543354479</v>
      </c>
      <c r="H12" s="15">
        <f t="shared" si="1"/>
        <v>1.5809945145506792</v>
      </c>
    </row>
    <row r="13" spans="1:8" x14ac:dyDescent="0.25">
      <c r="A13" s="16" t="s">
        <v>4</v>
      </c>
      <c r="B13" s="17">
        <v>16.816609940516656</v>
      </c>
      <c r="C13" s="17">
        <v>28.637409132802716</v>
      </c>
      <c r="D13" s="17">
        <f t="shared" si="0"/>
        <v>1.7029240277379527</v>
      </c>
      <c r="E13" s="17"/>
      <c r="F13" s="17">
        <v>18.897317521771939</v>
      </c>
      <c r="G13" s="17">
        <v>32.341413371311951</v>
      </c>
      <c r="H13" s="17">
        <f t="shared" si="1"/>
        <v>1.7114287958622079</v>
      </c>
    </row>
    <row r="14" spans="1:8" x14ac:dyDescent="0.25">
      <c r="A14" s="18" t="s">
        <v>30</v>
      </c>
    </row>
  </sheetData>
  <mergeCells count="2">
    <mergeCell ref="B4:D4"/>
    <mergeCell ref="F4:H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10" workbookViewId="0">
      <selection activeCell="K9" sqref="K9"/>
    </sheetView>
  </sheetViews>
  <sheetFormatPr defaultRowHeight="15" x14ac:dyDescent="0.25"/>
  <cols>
    <col min="5" max="5" width="10.28515625" customWidth="1"/>
    <col min="6" max="6" width="1.5703125" customWidth="1"/>
    <col min="9" max="9" width="10.28515625" customWidth="1"/>
  </cols>
  <sheetData>
    <row r="1" spans="1:9" x14ac:dyDescent="0.25">
      <c r="A1" t="s">
        <v>31</v>
      </c>
    </row>
    <row r="2" spans="1:9" s="30" customFormat="1" ht="15.75" x14ac:dyDescent="0.25">
      <c r="A2" s="28" t="s">
        <v>29</v>
      </c>
    </row>
    <row r="3" spans="1:9" s="30" customFormat="1" ht="15.75" x14ac:dyDescent="0.25">
      <c r="A3" s="28"/>
    </row>
    <row r="4" spans="1:9" ht="16.5" x14ac:dyDescent="0.3">
      <c r="A4" s="20"/>
      <c r="B4" s="20"/>
      <c r="C4" s="21" t="s">
        <v>5</v>
      </c>
      <c r="D4" s="21"/>
      <c r="E4" s="21"/>
      <c r="F4" s="22"/>
      <c r="G4" s="21" t="s">
        <v>13</v>
      </c>
      <c r="H4" s="21"/>
      <c r="I4" s="21"/>
    </row>
    <row r="5" spans="1:9" ht="45" x14ac:dyDescent="0.3">
      <c r="A5" s="20"/>
      <c r="B5" s="20"/>
      <c r="C5" s="23" t="s">
        <v>23</v>
      </c>
      <c r="D5" s="23" t="s">
        <v>24</v>
      </c>
      <c r="E5" s="24" t="s">
        <v>14</v>
      </c>
      <c r="F5" s="25"/>
      <c r="G5" s="23" t="s">
        <v>23</v>
      </c>
      <c r="H5" s="23" t="s">
        <v>24</v>
      </c>
      <c r="I5" s="24" t="s">
        <v>14</v>
      </c>
    </row>
    <row r="6" spans="1:9" x14ac:dyDescent="0.25">
      <c r="A6" s="20" t="s">
        <v>25</v>
      </c>
      <c r="B6" s="20"/>
      <c r="C6" s="26">
        <v>15.229472478564398</v>
      </c>
      <c r="D6" s="26">
        <v>23.262500602648995</v>
      </c>
      <c r="E6" s="27">
        <f>D6/C6</f>
        <v>1.5274659470570071</v>
      </c>
      <c r="F6" s="20"/>
      <c r="G6" s="26">
        <v>17.796655163259889</v>
      </c>
      <c r="H6" s="26">
        <v>30.756934084894354</v>
      </c>
      <c r="I6" s="27">
        <f>H6/G6</f>
        <v>1.7282424030100989</v>
      </c>
    </row>
    <row r="7" spans="1:9" x14ac:dyDescent="0.25">
      <c r="A7" s="20" t="s">
        <v>26</v>
      </c>
      <c r="B7" s="20"/>
      <c r="C7" s="26">
        <v>16.101774716802637</v>
      </c>
      <c r="D7" s="26">
        <v>27.385085794102281</v>
      </c>
      <c r="E7" s="27">
        <f t="shared" ref="E7:E10" si="0">D7/C7</f>
        <v>1.7007495307660219</v>
      </c>
      <c r="F7" s="20"/>
      <c r="G7" s="26">
        <v>17.930702678489961</v>
      </c>
      <c r="H7" s="26">
        <v>31.714245271928583</v>
      </c>
      <c r="I7" s="27">
        <f t="shared" ref="I7:I10" si="1">H7/G7</f>
        <v>1.7687117923143996</v>
      </c>
    </row>
    <row r="8" spans="1:9" x14ac:dyDescent="0.25">
      <c r="A8" s="20" t="s">
        <v>27</v>
      </c>
      <c r="B8" s="20"/>
      <c r="C8" s="26">
        <v>18.309625320423422</v>
      </c>
      <c r="D8" s="26">
        <v>30.051646397881932</v>
      </c>
      <c r="E8" s="27">
        <f t="shared" si="0"/>
        <v>1.6413031873656587</v>
      </c>
      <c r="F8" s="20"/>
      <c r="G8" s="26">
        <v>20.857585597030045</v>
      </c>
      <c r="H8" s="26">
        <v>32.607347366901344</v>
      </c>
      <c r="I8" s="27">
        <f t="shared" si="1"/>
        <v>1.5633327843825016</v>
      </c>
    </row>
    <row r="9" spans="1:9" x14ac:dyDescent="0.25">
      <c r="A9" s="20" t="s">
        <v>28</v>
      </c>
      <c r="B9" s="20"/>
      <c r="C9" s="26">
        <v>25.647932687870117</v>
      </c>
      <c r="D9" s="26">
        <v>36.896781878143322</v>
      </c>
      <c r="E9" s="27">
        <f t="shared" si="0"/>
        <v>1.4385869741304029</v>
      </c>
      <c r="F9" s="20"/>
      <c r="G9" s="26">
        <v>26.749109201425274</v>
      </c>
      <c r="H9" s="26">
        <v>40.772265210135032</v>
      </c>
      <c r="I9" s="27">
        <f t="shared" si="1"/>
        <v>1.5242475890734546</v>
      </c>
    </row>
    <row r="10" spans="1:9" x14ac:dyDescent="0.25">
      <c r="A10" s="20" t="s">
        <v>4</v>
      </c>
      <c r="B10" s="20"/>
      <c r="C10" s="26">
        <v>16.82009733671978</v>
      </c>
      <c r="D10" s="26">
        <v>28.637409132802716</v>
      </c>
      <c r="E10" s="27">
        <f t="shared" si="0"/>
        <v>1.7025709518508365</v>
      </c>
      <c r="F10" s="20"/>
      <c r="G10" s="26">
        <v>18.897317521771939</v>
      </c>
      <c r="H10" s="26">
        <v>32.341413371311951</v>
      </c>
      <c r="I10" s="27">
        <f t="shared" si="1"/>
        <v>1.7114287958622079</v>
      </c>
    </row>
    <row r="12" spans="1:9" x14ac:dyDescent="0.25">
      <c r="A12" t="s">
        <v>30</v>
      </c>
    </row>
  </sheetData>
  <mergeCells count="2">
    <mergeCell ref="C4:E4"/>
    <mergeCell ref="G4:I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tabela 1</vt:lpstr>
      <vt:lpstr>Gráfico1</vt:lpstr>
      <vt:lpstr>TABELA 2</vt:lpstr>
      <vt:lpstr>Tabela 3</vt:lpstr>
      <vt:lpstr>tabela4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2015-10-13T13:58:12Z</dcterms:created>
  <dcterms:modified xsi:type="dcterms:W3CDTF">2015-10-16T17:59:59Z</dcterms:modified>
</cp:coreProperties>
</file>