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20115" windowHeight="7995" firstSheet="2" activeTab="5"/>
  </bookViews>
  <sheets>
    <sheet name="Fig 1 - Balanço Estrut-Nomin" sheetId="1" r:id="rId1"/>
    <sheet name="Fig 2 - Superavit Prim" sheetId="2" r:id="rId2"/>
    <sheet name="Fig 3 - Div Liq e Bruta" sheetId="3" r:id="rId3"/>
    <sheet name="Tab 1 - Condicionanates da Div" sheetId="4" r:id="rId4"/>
    <sheet name="Tab 2 - Receitas" sheetId="5" r:id="rId5"/>
    <sheet name="Tab 3 - Despesas " sheetId="6" r:id="rId6"/>
  </sheets>
  <calcPr calcId="145621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<sst xmlns="http://schemas.openxmlformats.org/spreadsheetml/2006/main" count="246" uniqueCount="161">
  <si>
    <t>Ano</t>
  </si>
  <si>
    <t>Déficit Nominal em %PIB</t>
  </si>
  <si>
    <t>Deficit Estrutural em %PIB</t>
  </si>
  <si>
    <t>Fonte: World Economic Outlook</t>
  </si>
  <si>
    <t>http://www.imf.org/external/pubs/ft/weo/2015/01/weodata/index.aspx</t>
  </si>
  <si>
    <t>Superávit Primário (% do PIB)</t>
  </si>
  <si>
    <t>2015*</t>
  </si>
  <si>
    <t>http://www.bcb.gov.br/?SERIEFINPUB</t>
  </si>
  <si>
    <t>Data</t>
  </si>
  <si>
    <t>Dívida líquida do governo geral (% PIB) - %</t>
  </si>
  <si>
    <t>Dívida bruta do governo geral (% PIB) - Metodologia utilizada a partir de 2008 - %</t>
  </si>
  <si>
    <t>R$ milhões</t>
  </si>
  <si>
    <t>% do PIB</t>
  </si>
  <si>
    <t>Dívida líquida total - saldo</t>
  </si>
  <si>
    <t>Dívida líquida - var. ac. ano</t>
  </si>
  <si>
    <r>
      <t>Fatores condicionantes:</t>
    </r>
    <r>
      <rPr>
        <vertAlign val="superscript"/>
        <sz val="10"/>
        <rFont val="Arial"/>
        <family val="2"/>
      </rPr>
      <t>1/</t>
    </r>
  </si>
  <si>
    <t xml:space="preserve">  NFSP</t>
  </si>
  <si>
    <t xml:space="preserve">    Primário</t>
  </si>
  <si>
    <t xml:space="preserve">    Juros nominais</t>
  </si>
  <si>
    <t xml:space="preserve">  Ajuste cambial</t>
  </si>
  <si>
    <t xml:space="preserve">    Dívida interna indexada ao câmbio</t>
  </si>
  <si>
    <t xml:space="preserve">    Dívida externa - metodológico</t>
  </si>
  <si>
    <r>
      <t xml:space="preserve">  Dívida externa - outros ajustes</t>
    </r>
    <r>
      <rPr>
        <vertAlign val="superscript"/>
        <sz val="10"/>
        <rFont val="Arial"/>
        <family val="2"/>
      </rPr>
      <t>2/</t>
    </r>
  </si>
  <si>
    <t xml:space="preserve">  Reconhecimento de dívidas</t>
  </si>
  <si>
    <t xml:space="preserve">  Privatizações</t>
  </si>
  <si>
    <t>Efeito do crescimento do PIB sobre a dívida</t>
  </si>
  <si>
    <t>PIB acumulado em doze meses - valorizado</t>
  </si>
  <si>
    <t>Dados de 2015 até maio</t>
  </si>
  <si>
    <t>http://www.bcb.gov.br/?FATORESDLSP</t>
  </si>
  <si>
    <t>Tabela 1.2. Receitas Primárias do Governo Central 1/ - Brasil - Mensal - 1997 a 2014</t>
  </si>
  <si>
    <t>R$ Milhões - Valores de mai/15 - IPCA</t>
  </si>
  <si>
    <t>Receitas</t>
  </si>
  <si>
    <t>jan-mai/2014</t>
  </si>
  <si>
    <t>jan-mai/2015</t>
  </si>
  <si>
    <t>Variação %</t>
  </si>
  <si>
    <t>(R$ milhões)</t>
  </si>
  <si>
    <t>1. RECEITA TOTAL</t>
  </si>
  <si>
    <t>Receitas do Tesouro Nacional</t>
  </si>
  <si>
    <t>Receita Bruta</t>
  </si>
  <si>
    <t>Impostos</t>
  </si>
  <si>
    <t>IR</t>
  </si>
  <si>
    <t>IR - Pessoa Física</t>
  </si>
  <si>
    <t>IR - Pessoa Jurídica</t>
  </si>
  <si>
    <t>IR - Retido na Fonte</t>
  </si>
  <si>
    <t>IPI</t>
  </si>
  <si>
    <t>IPI - Fumo</t>
  </si>
  <si>
    <t>IPI - Bebidas</t>
  </si>
  <si>
    <t>IPI - Automóveis</t>
  </si>
  <si>
    <t>IPI - Vinculado a importação</t>
  </si>
  <si>
    <t>IPI - Outros</t>
  </si>
  <si>
    <t>IOF</t>
  </si>
  <si>
    <t>Imposto de Importação</t>
  </si>
  <si>
    <t>Outros</t>
  </si>
  <si>
    <t>Contribuições</t>
  </si>
  <si>
    <t>COFINS</t>
  </si>
  <si>
    <t>CPMF</t>
  </si>
  <si>
    <t>CSLL</t>
  </si>
  <si>
    <t>CIDE-Combustíveis</t>
  </si>
  <si>
    <t>Pis/Pasep</t>
  </si>
  <si>
    <t>Salário Educação</t>
  </si>
  <si>
    <t>Contribuição ao FGTS (LC nº 110/01)</t>
  </si>
  <si>
    <t xml:space="preserve">Outras </t>
  </si>
  <si>
    <t>Demais</t>
  </si>
  <si>
    <t xml:space="preserve">CPSS </t>
  </si>
  <si>
    <t>Cota parte de compensações financeiras</t>
  </si>
  <si>
    <t>Diretamente arrecadadas</t>
  </si>
  <si>
    <t xml:space="preserve">Concessões </t>
  </si>
  <si>
    <t>Dividendos</t>
  </si>
  <si>
    <t>Cessão Onerosa Exploração de Petróleo</t>
  </si>
  <si>
    <t>Outras</t>
  </si>
  <si>
    <t>(-) Restituições</t>
  </si>
  <si>
    <t>(-) Incentivos Fiscais</t>
  </si>
  <si>
    <t>Receitas da Previdência Social</t>
  </si>
  <si>
    <t>Urbana</t>
  </si>
  <si>
    <t>Rural</t>
  </si>
  <si>
    <t>Receitas do Banco Central</t>
  </si>
  <si>
    <t>2. TRANSFERÊNCIAS TOTAL 4/</t>
  </si>
  <si>
    <t>Transferências Constitucionais</t>
  </si>
  <si>
    <t>Lei Complementar 87/1996 -  Lei Complementar 115/2002 5/</t>
  </si>
  <si>
    <t>Transferências da Cide - Combustíveis</t>
  </si>
  <si>
    <t>Demais Transferências</t>
  </si>
  <si>
    <t>Royalties (Lei nº 9.478/97)</t>
  </si>
  <si>
    <t>Fundef/Fundeb</t>
  </si>
  <si>
    <t xml:space="preserve">3. RECEITA LÍQUIDA TOTAL (1-2) </t>
  </si>
  <si>
    <t>-</t>
  </si>
  <si>
    <t>Tabela 1.4. Despesas Primárias do Governo Central 1/ - Brasil - Mensal - 1997 a 2014</t>
  </si>
  <si>
    <t>R$ Milhões</t>
  </si>
  <si>
    <t>Despesa</t>
  </si>
  <si>
    <t>DESPESA TOTAL</t>
  </si>
  <si>
    <t>Despesas do Tesouro</t>
  </si>
  <si>
    <t xml:space="preserve">Pessoal e Encargos Sociais </t>
  </si>
  <si>
    <t>d/q Sentenças Judiciais e Precatórios</t>
  </si>
  <si>
    <t>Custeio e Capital</t>
  </si>
  <si>
    <t>Despesa do FAT</t>
  </si>
  <si>
    <t>Abono e Seguro Desemprego</t>
  </si>
  <si>
    <t>Abono</t>
  </si>
  <si>
    <t>Seguro Desemprego</t>
  </si>
  <si>
    <t>d/q Seguro Defeso</t>
  </si>
  <si>
    <t>Demais Despesas do FAT</t>
  </si>
  <si>
    <t xml:space="preserve">Subsídios e Subvenções Econômicas </t>
  </si>
  <si>
    <t>Operações Oficiais de Crédito e Reordenamento de Passivos</t>
  </si>
  <si>
    <t>Equalização de custeio agropecuário</t>
  </si>
  <si>
    <t>Equalização de invest. rural e agroindustrial 5/</t>
  </si>
  <si>
    <t>Política de preços agrícolas</t>
  </si>
  <si>
    <t>Equalização Empréstimo do Governo Federal</t>
  </si>
  <si>
    <t>Equalização Aquisições do Governo Federal</t>
  </si>
  <si>
    <t>Garantia à Sustentação de Preços</t>
  </si>
  <si>
    <t>Pronaf</t>
  </si>
  <si>
    <t>Concessão de Financiamento 6/</t>
  </si>
  <si>
    <t>Aquisição</t>
  </si>
  <si>
    <t>Proex</t>
  </si>
  <si>
    <t>Programa especial de saneamento de ativos (PESA) 7/</t>
  </si>
  <si>
    <t>Álcool</t>
  </si>
  <si>
    <t>Cacau</t>
  </si>
  <si>
    <t>Programa de subsídio à habitação de interesse social (PSH)</t>
  </si>
  <si>
    <t>Securitização da dívida agrícola (LEI 9.138/1995)</t>
  </si>
  <si>
    <t>Fundo da terra/ INCRA 6/</t>
  </si>
  <si>
    <t>Funcafé</t>
  </si>
  <si>
    <t xml:space="preserve">Revitaliza </t>
  </si>
  <si>
    <t>Programa de Sustentação ao Investimento - PSI</t>
  </si>
  <si>
    <t>Operações de Microcredito Produtivo Orientado (EQMPO)</t>
  </si>
  <si>
    <t>Operações de crédito destinadas a Pessoas com deficiência (EQPCD) 8/</t>
  </si>
  <si>
    <t>Fundo nacional de desenvolvimento (FND) 6/</t>
  </si>
  <si>
    <t>Fundo Setorial Audiovisual (FSA)</t>
  </si>
  <si>
    <t>Capitalização à Emgea</t>
  </si>
  <si>
    <t>Subv. Parcial à Remuneração por Cessão de Energia Elétrica de Itaipu</t>
  </si>
  <si>
    <t>Subvenções Econômicas</t>
  </si>
  <si>
    <t>Equalização dos Fundos FDA/FDNE/FDCO</t>
  </si>
  <si>
    <t>Sudene</t>
  </si>
  <si>
    <t>Receitas de Recuperação de Subvenções 11/</t>
  </si>
  <si>
    <t xml:space="preserve">   Despesas com Subvenções aos Fundos Regionais </t>
  </si>
  <si>
    <t xml:space="preserve">Benefícios Assistenciais (LOAS e RMV) </t>
  </si>
  <si>
    <t>Capitalização da Petrobras</t>
  </si>
  <si>
    <t>Auxílio à CDE</t>
  </si>
  <si>
    <t>Outras Despesas de Custeio e Capital</t>
  </si>
  <si>
    <t>Sentenças Judiciais e Precatórios</t>
  </si>
  <si>
    <t>Legislativo</t>
  </si>
  <si>
    <t>Judiciário</t>
  </si>
  <si>
    <t>Crédito Extraordinário (Exclui-PAC)</t>
  </si>
  <si>
    <t>Programa de Aceleração do Crescimento - PAC</t>
  </si>
  <si>
    <t>d/q Minha Casa Minha Vida - MCMV</t>
  </si>
  <si>
    <t>Fundo Constitucional DF</t>
  </si>
  <si>
    <t>Outras Obrigatórias</t>
  </si>
  <si>
    <t xml:space="preserve">Discricionárias </t>
  </si>
  <si>
    <t>Compensação RGPS 10/</t>
  </si>
  <si>
    <t>Complementação do FGTS (LC nº 110/01)</t>
  </si>
  <si>
    <t>Transferências do Tesouro ao Banco Central</t>
  </si>
  <si>
    <t>Benefícios Previdenciários</t>
  </si>
  <si>
    <t>Despesas do Banco Central</t>
  </si>
  <si>
    <t>Fonte: BCB</t>
  </si>
  <si>
    <t>http://www.bcb.gov.br/?DIVIDADLSP08</t>
  </si>
  <si>
    <t>http://www.tesouro.fazenda.gov.br/resultado-do-tesouro-nacional</t>
  </si>
  <si>
    <t>Fonte: STN</t>
  </si>
  <si>
    <t xml:space="preserve">Fonte: STN </t>
  </si>
  <si>
    <t>Tabela 1.4A</t>
  </si>
  <si>
    <t>Tabela 1.2A</t>
  </si>
  <si>
    <t>Dados ampliados</t>
  </si>
  <si>
    <t>1.RECEITA TOTAL</t>
  </si>
  <si>
    <t xml:space="preserve">2.TRANSFERÊNCIAS TOTAL </t>
  </si>
  <si>
    <t xml:space="preserve">3.RECEITA LÍQUIDA TOTAL (1-2) </t>
  </si>
  <si>
    <t>Dados Ampliados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</si>
</sst>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0_)"/>
    <numFmt numFmtId="165" formatCode="0.0__"/>
    <numFmt numFmtId="166" formatCode="#\ ##0__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0" fillId="0" borderId="0" xfId="0" applyFont="1"/>
    <xf numFmtId="0" fontId="1" fillId="0" borderId="0" xfId="1"/>
    <xf numFmtId="2" fontId="0" fillId="0" borderId="0" xfId="0" applyNumberFormat="1"/>
    <xf numFmtId="0" fontId="0" fillId="0" borderId="0" xfId="0" applyAlignment="1">
      <alignment horizontal="left" indent="3"/>
    </xf>
    <xf numFmtId="17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164" fontId="3" fillId="0" borderId="0" xfId="2" quotePrefix="1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4" fontId="3" fillId="0" borderId="0" xfId="2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Border="1" applyAlignment="1" applyProtection="1">
      <alignment vertical="center"/>
    </xf>
    <xf numFmtId="164" fontId="3" fillId="0" borderId="2" xfId="2" applyNumberFormat="1" applyFont="1" applyFill="1" applyBorder="1" applyAlignment="1" applyProtection="1">
      <alignment horizontal="left" vertical="center"/>
    </xf>
    <xf numFmtId="164" fontId="3" fillId="0" borderId="2" xfId="0" applyNumberFormat="1" applyFont="1" applyFill="1" applyBorder="1" applyAlignment="1" applyProtection="1">
      <alignment vertical="center"/>
    </xf>
    <xf numFmtId="0" fontId="0" fillId="0" borderId="2" xfId="0" applyFont="1" applyBorder="1"/>
    <xf numFmtId="0" fontId="2" fillId="0" borderId="0" xfId="0" applyFont="1" applyBorder="1"/>
    <xf numFmtId="166" fontId="3" fillId="0" borderId="0" xfId="2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</cellXfs>
  <cellStyles count="3">
    <cellStyle name="Hiperlink" xfId="1" builtinId="8"/>
    <cellStyle name="Normal" xfId="0" builtinId="0"/>
    <cellStyle name="Normal_Q4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cb.gov.br/?SERIEFINPUB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M20" sqref="M20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>
        <v>2000</v>
      </c>
      <c r="B2">
        <v>-3.3109999999999999</v>
      </c>
      <c r="C2">
        <v>-3.5289999999999999</v>
      </c>
      <c r="D2">
        <f>C2-B2</f>
        <v>-0.21799999999999997</v>
      </c>
    </row>
    <row r="3" spans="1:4" x14ac:dyDescent="0.25">
      <c r="A3">
        <v>2001</v>
      </c>
      <c r="B3">
        <v>-3.17</v>
      </c>
      <c r="C3">
        <v>-3.2090000000000001</v>
      </c>
      <c r="D3">
        <f t="shared" ref="D3:D18" si="0">C3-B3</f>
        <v>-3.9000000000000146E-2</v>
      </c>
    </row>
    <row r="4" spans="1:4" x14ac:dyDescent="0.25">
      <c r="A4">
        <v>2002</v>
      </c>
      <c r="B4">
        <v>-4.4130000000000003</v>
      </c>
      <c r="C4">
        <v>-4.4059999999999997</v>
      </c>
      <c r="D4">
        <f t="shared" si="0"/>
        <v>7.0000000000005613E-3</v>
      </c>
    </row>
    <row r="5" spans="1:4" x14ac:dyDescent="0.25">
      <c r="A5">
        <v>2003</v>
      </c>
      <c r="B5">
        <v>-5.1710000000000003</v>
      </c>
      <c r="C5">
        <v>-4.4269999999999996</v>
      </c>
      <c r="D5">
        <f t="shared" si="0"/>
        <v>0.74400000000000066</v>
      </c>
    </row>
    <row r="6" spans="1:4" x14ac:dyDescent="0.25">
      <c r="A6">
        <v>2004</v>
      </c>
      <c r="B6">
        <v>-2.875</v>
      </c>
      <c r="C6">
        <v>-2.8650000000000002</v>
      </c>
      <c r="D6">
        <f t="shared" si="0"/>
        <v>9.9999999999997868E-3</v>
      </c>
    </row>
    <row r="7" spans="1:4" x14ac:dyDescent="0.25">
      <c r="A7">
        <v>2005</v>
      </c>
      <c r="B7">
        <v>-3.5369999999999999</v>
      </c>
      <c r="C7">
        <v>-3.2309999999999999</v>
      </c>
      <c r="D7">
        <f t="shared" si="0"/>
        <v>0.30600000000000005</v>
      </c>
    </row>
    <row r="8" spans="1:4" x14ac:dyDescent="0.25">
      <c r="A8">
        <v>2006</v>
      </c>
      <c r="B8">
        <v>-3.569</v>
      </c>
      <c r="C8">
        <v>-3.1640000000000001</v>
      </c>
      <c r="D8">
        <f t="shared" si="0"/>
        <v>0.4049999999999998</v>
      </c>
    </row>
    <row r="9" spans="1:4" x14ac:dyDescent="0.25">
      <c r="A9">
        <v>2007</v>
      </c>
      <c r="B9">
        <v>-2.74</v>
      </c>
      <c r="C9">
        <v>-2.9289999999999998</v>
      </c>
      <c r="D9">
        <f t="shared" si="0"/>
        <v>-0.18899999999999961</v>
      </c>
    </row>
    <row r="10" spans="1:4" x14ac:dyDescent="0.25">
      <c r="A10">
        <v>2008</v>
      </c>
      <c r="B10">
        <v>-1.534</v>
      </c>
      <c r="C10">
        <v>-2.1070000000000002</v>
      </c>
      <c r="D10">
        <f t="shared" si="0"/>
        <v>-0.57300000000000018</v>
      </c>
    </row>
    <row r="11" spans="1:4" x14ac:dyDescent="0.25">
      <c r="A11">
        <v>2009</v>
      </c>
      <c r="B11">
        <v>-3.1920000000000002</v>
      </c>
      <c r="C11">
        <v>-2.7029999999999998</v>
      </c>
      <c r="D11">
        <f t="shared" si="0"/>
        <v>0.48900000000000032</v>
      </c>
    </row>
    <row r="12" spans="1:4" x14ac:dyDescent="0.25">
      <c r="A12">
        <v>2010</v>
      </c>
      <c r="B12">
        <v>-2.718</v>
      </c>
      <c r="C12">
        <v>-3.7240000000000002</v>
      </c>
      <c r="D12">
        <f t="shared" si="0"/>
        <v>-1.0060000000000002</v>
      </c>
    </row>
    <row r="13" spans="1:4" x14ac:dyDescent="0.25">
      <c r="A13">
        <v>2011</v>
      </c>
      <c r="B13">
        <v>-2.468</v>
      </c>
      <c r="C13">
        <v>-2.8420000000000001</v>
      </c>
      <c r="D13">
        <f t="shared" si="0"/>
        <v>-0.37400000000000011</v>
      </c>
    </row>
    <row r="14" spans="1:4" x14ac:dyDescent="0.25">
      <c r="A14">
        <v>2012</v>
      </c>
      <c r="B14">
        <v>-2.5739999999999998</v>
      </c>
      <c r="C14">
        <v>-2.5529999999999999</v>
      </c>
      <c r="D14">
        <f t="shared" si="0"/>
        <v>2.0999999999999908E-2</v>
      </c>
    </row>
    <row r="15" spans="1:4" x14ac:dyDescent="0.25">
      <c r="A15">
        <v>2013</v>
      </c>
      <c r="B15">
        <v>-3.0550000000000002</v>
      </c>
      <c r="C15">
        <v>-3.5670000000000002</v>
      </c>
      <c r="D15">
        <f t="shared" si="0"/>
        <v>-0.51200000000000001</v>
      </c>
    </row>
    <row r="16" spans="1:4" x14ac:dyDescent="0.25">
      <c r="A16">
        <v>2014</v>
      </c>
      <c r="B16">
        <v>-6.2290000000000001</v>
      </c>
      <c r="C16">
        <v>-6.1970000000000001</v>
      </c>
      <c r="D16">
        <f t="shared" si="0"/>
        <v>3.2000000000000028E-2</v>
      </c>
    </row>
    <row r="17" spans="1:4" x14ac:dyDescent="0.25">
      <c r="A17">
        <v>2015</v>
      </c>
      <c r="B17">
        <v>-5.2889999999999997</v>
      </c>
      <c r="C17">
        <v>-4.7569999999999997</v>
      </c>
      <c r="D17">
        <f t="shared" si="0"/>
        <v>0.53200000000000003</v>
      </c>
    </row>
    <row r="18" spans="1:4" x14ac:dyDescent="0.25">
      <c r="A18">
        <v>2016</v>
      </c>
      <c r="B18">
        <v>-4.7290000000000001</v>
      </c>
      <c r="C18">
        <v>-4.2329999999999997</v>
      </c>
      <c r="D18">
        <f t="shared" si="0"/>
        <v>0.49600000000000044</v>
      </c>
    </row>
    <row r="20" spans="1:4" x14ac:dyDescent="0.25">
      <c r="A20" t="s">
        <v>3</v>
      </c>
    </row>
    <row r="21" spans="1:4" x14ac:dyDescent="0.25">
      <c r="A21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G13" sqref="G13"/>
    </sheetView>
  </sheetViews>
  <sheetFormatPr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>
        <v>2002</v>
      </c>
      <c r="B2" s="3">
        <v>3.1870327330796533</v>
      </c>
    </row>
    <row r="3" spans="1:2" x14ac:dyDescent="0.25">
      <c r="A3">
        <v>2003</v>
      </c>
      <c r="B3" s="3">
        <v>3.2319139499923737</v>
      </c>
    </row>
    <row r="4" spans="1:2" x14ac:dyDescent="0.25">
      <c r="A4">
        <v>2004</v>
      </c>
      <c r="B4" s="3">
        <v>3.6870496726412552</v>
      </c>
    </row>
    <row r="5" spans="1:2" x14ac:dyDescent="0.25">
      <c r="A5">
        <v>2005</v>
      </c>
      <c r="B5" s="3">
        <v>3.7429012879512316</v>
      </c>
    </row>
    <row r="6" spans="1:2" x14ac:dyDescent="0.25">
      <c r="A6">
        <v>2006</v>
      </c>
      <c r="B6" s="3">
        <v>3.1502752397180771</v>
      </c>
    </row>
    <row r="7" spans="1:2" x14ac:dyDescent="0.25">
      <c r="A7">
        <v>2007</v>
      </c>
      <c r="B7" s="3">
        <v>3.2405060705732973</v>
      </c>
    </row>
    <row r="8" spans="1:2" x14ac:dyDescent="0.25">
      <c r="A8">
        <v>2008</v>
      </c>
      <c r="B8" s="3">
        <v>3.3333103873431433</v>
      </c>
    </row>
    <row r="9" spans="1:2" x14ac:dyDescent="0.25">
      <c r="A9">
        <v>2009</v>
      </c>
      <c r="B9" s="3">
        <v>1.9460777142614103</v>
      </c>
    </row>
    <row r="10" spans="1:2" x14ac:dyDescent="0.25">
      <c r="A10">
        <v>2010</v>
      </c>
      <c r="B10" s="3">
        <v>2.6164228663585671</v>
      </c>
    </row>
    <row r="11" spans="1:2" x14ac:dyDescent="0.25">
      <c r="A11">
        <v>2011</v>
      </c>
      <c r="B11" s="3">
        <v>2.9421119229366726</v>
      </c>
    </row>
    <row r="12" spans="1:2" x14ac:dyDescent="0.25">
      <c r="A12">
        <v>2012</v>
      </c>
      <c r="B12" s="3">
        <v>2.2267993842622715</v>
      </c>
    </row>
    <row r="13" spans="1:2" x14ac:dyDescent="0.25">
      <c r="A13">
        <v>2013</v>
      </c>
      <c r="B13" s="3">
        <v>1.7703325028927523</v>
      </c>
    </row>
    <row r="14" spans="1:2" x14ac:dyDescent="0.25">
      <c r="A14">
        <v>2014</v>
      </c>
      <c r="B14" s="3">
        <v>-0.59</v>
      </c>
    </row>
    <row r="15" spans="1:2" x14ac:dyDescent="0.25">
      <c r="A15" s="4" t="s">
        <v>6</v>
      </c>
      <c r="B15" s="3">
        <v>-0.68</v>
      </c>
    </row>
    <row r="16" spans="1:2" x14ac:dyDescent="0.25">
      <c r="A16" s="1" t="s">
        <v>149</v>
      </c>
    </row>
    <row r="17" spans="1:1" x14ac:dyDescent="0.25">
      <c r="A17" s="2" t="s">
        <v>7</v>
      </c>
    </row>
  </sheetData>
  <hyperlinks>
    <hyperlink ref="A17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91" workbookViewId="0">
      <selection activeCell="F112" sqref="F112"/>
    </sheetView>
  </sheetViews>
  <sheetFormatPr defaultRowHeight="15" x14ac:dyDescent="0.25"/>
  <sheetData>
    <row r="1" spans="1:3" x14ac:dyDescent="0.25">
      <c r="A1" t="s">
        <v>8</v>
      </c>
      <c r="B1" t="s">
        <v>9</v>
      </c>
      <c r="C1" t="s">
        <v>10</v>
      </c>
    </row>
    <row r="2" spans="1:3" x14ac:dyDescent="0.25">
      <c r="A2" s="5">
        <v>39083</v>
      </c>
      <c r="B2">
        <v>45.28</v>
      </c>
      <c r="C2">
        <v>56.15</v>
      </c>
    </row>
    <row r="3" spans="1:3" x14ac:dyDescent="0.25">
      <c r="A3" s="5">
        <v>39114</v>
      </c>
      <c r="B3">
        <v>45.2</v>
      </c>
      <c r="C3">
        <v>56.89</v>
      </c>
    </row>
    <row r="4" spans="1:3" x14ac:dyDescent="0.25">
      <c r="A4" s="5">
        <v>39142</v>
      </c>
      <c r="B4">
        <v>44.77</v>
      </c>
      <c r="C4">
        <v>57.25</v>
      </c>
    </row>
    <row r="5" spans="1:3" x14ac:dyDescent="0.25">
      <c r="A5" s="5">
        <v>39173</v>
      </c>
      <c r="B5">
        <v>43.99</v>
      </c>
      <c r="C5">
        <v>57.2</v>
      </c>
    </row>
    <row r="6" spans="1:3" x14ac:dyDescent="0.25">
      <c r="A6" s="5">
        <v>39203</v>
      </c>
      <c r="B6">
        <v>43.45</v>
      </c>
      <c r="C6">
        <v>57.95</v>
      </c>
    </row>
    <row r="7" spans="1:3" x14ac:dyDescent="0.25">
      <c r="A7" s="5">
        <v>39234</v>
      </c>
      <c r="B7">
        <v>43.05</v>
      </c>
      <c r="C7">
        <v>58.26</v>
      </c>
    </row>
    <row r="8" spans="1:3" x14ac:dyDescent="0.25">
      <c r="A8" s="5">
        <v>39264</v>
      </c>
      <c r="B8">
        <v>42.72</v>
      </c>
      <c r="C8">
        <v>58.37</v>
      </c>
    </row>
    <row r="9" spans="1:3" x14ac:dyDescent="0.25">
      <c r="A9" s="5">
        <v>39295</v>
      </c>
      <c r="B9">
        <v>42.81</v>
      </c>
      <c r="C9">
        <v>58.51</v>
      </c>
    </row>
    <row r="10" spans="1:3" x14ac:dyDescent="0.25">
      <c r="A10" s="5">
        <v>39326</v>
      </c>
      <c r="B10">
        <v>42.53</v>
      </c>
      <c r="C10">
        <v>57.93</v>
      </c>
    </row>
    <row r="11" spans="1:3" x14ac:dyDescent="0.25">
      <c r="A11" s="5">
        <v>39356</v>
      </c>
      <c r="B11">
        <v>43.1</v>
      </c>
      <c r="C11">
        <v>57.51</v>
      </c>
    </row>
    <row r="12" spans="1:3" x14ac:dyDescent="0.25">
      <c r="A12" s="5">
        <v>39387</v>
      </c>
      <c r="B12">
        <v>43.06</v>
      </c>
      <c r="C12">
        <v>57.29</v>
      </c>
    </row>
    <row r="13" spans="1:3" x14ac:dyDescent="0.25">
      <c r="A13" s="5">
        <v>39417</v>
      </c>
      <c r="B13">
        <v>43.47</v>
      </c>
      <c r="C13">
        <v>56.76</v>
      </c>
    </row>
    <row r="14" spans="1:3" x14ac:dyDescent="0.25">
      <c r="A14" s="5">
        <v>39448</v>
      </c>
      <c r="B14">
        <v>42.75</v>
      </c>
      <c r="C14">
        <v>57.56</v>
      </c>
    </row>
    <row r="15" spans="1:3" x14ac:dyDescent="0.25">
      <c r="A15" s="5">
        <v>39479</v>
      </c>
      <c r="B15">
        <v>42.8</v>
      </c>
      <c r="C15">
        <v>57.1</v>
      </c>
    </row>
    <row r="16" spans="1:3" x14ac:dyDescent="0.25">
      <c r="A16" s="5">
        <v>39508</v>
      </c>
      <c r="B16">
        <v>42.02</v>
      </c>
      <c r="C16">
        <v>57.14</v>
      </c>
    </row>
    <row r="17" spans="1:3" x14ac:dyDescent="0.25">
      <c r="A17" s="5">
        <v>39539</v>
      </c>
      <c r="B17">
        <v>41.92</v>
      </c>
      <c r="C17">
        <v>56.58</v>
      </c>
    </row>
    <row r="18" spans="1:3" x14ac:dyDescent="0.25">
      <c r="A18" s="5">
        <v>39569</v>
      </c>
      <c r="B18">
        <v>42.13</v>
      </c>
      <c r="C18">
        <v>55.88</v>
      </c>
    </row>
    <row r="19" spans="1:3" x14ac:dyDescent="0.25">
      <c r="A19" s="5">
        <v>39600</v>
      </c>
      <c r="B19">
        <v>42.99</v>
      </c>
      <c r="C19">
        <v>55.64</v>
      </c>
    </row>
    <row r="20" spans="1:3" x14ac:dyDescent="0.25">
      <c r="A20" s="5">
        <v>39630</v>
      </c>
      <c r="B20">
        <v>42.78</v>
      </c>
      <c r="C20">
        <v>55.5</v>
      </c>
    </row>
    <row r="21" spans="1:3" x14ac:dyDescent="0.25">
      <c r="A21" s="5">
        <v>39661</v>
      </c>
      <c r="B21">
        <v>42.09</v>
      </c>
      <c r="C21">
        <v>54.92</v>
      </c>
    </row>
    <row r="22" spans="1:3" x14ac:dyDescent="0.25">
      <c r="A22" s="5">
        <v>39692</v>
      </c>
      <c r="B22">
        <v>40.090000000000003</v>
      </c>
      <c r="C22">
        <v>54.87</v>
      </c>
    </row>
    <row r="23" spans="1:3" x14ac:dyDescent="0.25">
      <c r="A23" s="5">
        <v>39722</v>
      </c>
      <c r="B23">
        <v>38.25</v>
      </c>
      <c r="C23">
        <v>55.1</v>
      </c>
    </row>
    <row r="24" spans="1:3" x14ac:dyDescent="0.25">
      <c r="A24" s="5">
        <v>39753</v>
      </c>
      <c r="B24">
        <v>37.19</v>
      </c>
      <c r="C24">
        <v>54.7</v>
      </c>
    </row>
    <row r="25" spans="1:3" x14ac:dyDescent="0.25">
      <c r="A25" s="5">
        <v>39783</v>
      </c>
      <c r="B25">
        <v>37.82</v>
      </c>
      <c r="C25">
        <v>56.02</v>
      </c>
    </row>
    <row r="26" spans="1:3" x14ac:dyDescent="0.25">
      <c r="A26" s="5">
        <v>39814</v>
      </c>
      <c r="B26">
        <v>38.229999999999997</v>
      </c>
      <c r="C26">
        <v>56.9</v>
      </c>
    </row>
    <row r="27" spans="1:3" x14ac:dyDescent="0.25">
      <c r="A27" s="5">
        <v>39845</v>
      </c>
      <c r="B27">
        <v>38.28</v>
      </c>
      <c r="C27">
        <v>57.2</v>
      </c>
    </row>
    <row r="28" spans="1:3" x14ac:dyDescent="0.25">
      <c r="A28" s="5">
        <v>39873</v>
      </c>
      <c r="B28">
        <v>37.979999999999997</v>
      </c>
      <c r="C28">
        <v>57.52</v>
      </c>
    </row>
    <row r="29" spans="1:3" x14ac:dyDescent="0.25">
      <c r="A29" s="5">
        <v>39904</v>
      </c>
      <c r="B29">
        <v>38.51</v>
      </c>
      <c r="C29">
        <v>56.84</v>
      </c>
    </row>
    <row r="30" spans="1:3" x14ac:dyDescent="0.25">
      <c r="A30" s="5">
        <v>39934</v>
      </c>
      <c r="B30">
        <v>39.54</v>
      </c>
      <c r="C30">
        <v>57.11</v>
      </c>
    </row>
    <row r="31" spans="1:3" x14ac:dyDescent="0.25">
      <c r="A31" s="5">
        <v>39965</v>
      </c>
      <c r="B31">
        <v>39.94</v>
      </c>
      <c r="C31">
        <v>58.4</v>
      </c>
    </row>
    <row r="32" spans="1:3" x14ac:dyDescent="0.25">
      <c r="A32" s="5">
        <v>39995</v>
      </c>
      <c r="B32">
        <v>41.03</v>
      </c>
      <c r="C32">
        <v>59.8</v>
      </c>
    </row>
    <row r="33" spans="1:3" x14ac:dyDescent="0.25">
      <c r="A33" s="5">
        <v>40026</v>
      </c>
      <c r="B33">
        <v>41.02</v>
      </c>
      <c r="C33">
        <v>60.87</v>
      </c>
    </row>
    <row r="34" spans="1:3" x14ac:dyDescent="0.25">
      <c r="A34" s="5">
        <v>40057</v>
      </c>
      <c r="B34">
        <v>41.95</v>
      </c>
      <c r="C34">
        <v>60.88</v>
      </c>
    </row>
    <row r="35" spans="1:3" x14ac:dyDescent="0.25">
      <c r="A35" s="5">
        <v>40087</v>
      </c>
      <c r="B35">
        <v>41.88</v>
      </c>
      <c r="C35">
        <v>61.13</v>
      </c>
    </row>
    <row r="36" spans="1:3" x14ac:dyDescent="0.25">
      <c r="A36" s="5">
        <v>40118</v>
      </c>
      <c r="B36">
        <v>41.43</v>
      </c>
      <c r="C36">
        <v>60.38</v>
      </c>
    </row>
    <row r="37" spans="1:3" x14ac:dyDescent="0.25">
      <c r="A37" s="5">
        <v>40148</v>
      </c>
      <c r="B37">
        <v>41.41</v>
      </c>
      <c r="C37">
        <v>59.29</v>
      </c>
    </row>
    <row r="38" spans="1:3" x14ac:dyDescent="0.25">
      <c r="A38" s="5">
        <v>40179</v>
      </c>
      <c r="B38">
        <v>40.24</v>
      </c>
      <c r="C38">
        <v>59.86</v>
      </c>
    </row>
    <row r="39" spans="1:3" x14ac:dyDescent="0.25">
      <c r="A39" s="5">
        <v>40210</v>
      </c>
      <c r="B39">
        <v>40.5</v>
      </c>
      <c r="C39">
        <v>59.11</v>
      </c>
    </row>
    <row r="40" spans="1:3" x14ac:dyDescent="0.25">
      <c r="A40" s="5">
        <v>40238</v>
      </c>
      <c r="B40">
        <v>40.47</v>
      </c>
      <c r="C40">
        <v>56.32</v>
      </c>
    </row>
    <row r="41" spans="1:3" x14ac:dyDescent="0.25">
      <c r="A41" s="5">
        <v>40269</v>
      </c>
      <c r="B41">
        <v>40.07</v>
      </c>
      <c r="C41">
        <v>56.13</v>
      </c>
    </row>
    <row r="42" spans="1:3" x14ac:dyDescent="0.25">
      <c r="A42" s="5">
        <v>40299</v>
      </c>
      <c r="B42">
        <v>39.619999999999997</v>
      </c>
      <c r="C42">
        <v>56.03</v>
      </c>
    </row>
    <row r="43" spans="1:3" x14ac:dyDescent="0.25">
      <c r="A43" s="5">
        <v>40330</v>
      </c>
      <c r="B43">
        <v>39.56</v>
      </c>
      <c r="C43">
        <v>55.85</v>
      </c>
    </row>
    <row r="44" spans="1:3" x14ac:dyDescent="0.25">
      <c r="A44" s="5">
        <v>40360</v>
      </c>
      <c r="B44">
        <v>39.67</v>
      </c>
      <c r="C44">
        <v>55.6</v>
      </c>
    </row>
    <row r="45" spans="1:3" x14ac:dyDescent="0.25">
      <c r="A45" s="5">
        <v>40391</v>
      </c>
      <c r="B45">
        <v>39.47</v>
      </c>
      <c r="C45">
        <v>55.03</v>
      </c>
    </row>
    <row r="46" spans="1:3" x14ac:dyDescent="0.25">
      <c r="A46" s="5">
        <v>40422</v>
      </c>
      <c r="B46">
        <v>38.659999999999997</v>
      </c>
      <c r="C46">
        <v>54.93</v>
      </c>
    </row>
    <row r="47" spans="1:3" x14ac:dyDescent="0.25">
      <c r="A47" s="5">
        <v>40452</v>
      </c>
      <c r="B47">
        <v>38.33</v>
      </c>
      <c r="C47">
        <v>55.08</v>
      </c>
    </row>
    <row r="48" spans="1:3" x14ac:dyDescent="0.25">
      <c r="A48" s="5">
        <v>40483</v>
      </c>
      <c r="B48">
        <v>38.21</v>
      </c>
      <c r="C48">
        <v>54.62</v>
      </c>
    </row>
    <row r="49" spans="1:3" x14ac:dyDescent="0.25">
      <c r="A49" s="5">
        <v>40513</v>
      </c>
      <c r="B49">
        <v>38.47</v>
      </c>
      <c r="C49">
        <v>51.75</v>
      </c>
    </row>
    <row r="50" spans="1:3" x14ac:dyDescent="0.25">
      <c r="A50" s="5">
        <v>40544</v>
      </c>
      <c r="B50">
        <v>38.04</v>
      </c>
      <c r="C50">
        <v>52.36</v>
      </c>
    </row>
    <row r="51" spans="1:3" x14ac:dyDescent="0.25">
      <c r="A51" s="5">
        <v>40575</v>
      </c>
      <c r="B51">
        <v>38.03</v>
      </c>
      <c r="C51">
        <v>52.31</v>
      </c>
    </row>
    <row r="52" spans="1:3" x14ac:dyDescent="0.25">
      <c r="A52" s="5">
        <v>40603</v>
      </c>
      <c r="B52">
        <v>37.979999999999997</v>
      </c>
      <c r="C52">
        <v>52.55</v>
      </c>
    </row>
    <row r="53" spans="1:3" x14ac:dyDescent="0.25">
      <c r="A53" s="5">
        <v>40634</v>
      </c>
      <c r="B53">
        <v>37.9</v>
      </c>
      <c r="C53">
        <v>52.55</v>
      </c>
    </row>
    <row r="54" spans="1:3" x14ac:dyDescent="0.25">
      <c r="A54" s="5">
        <v>40664</v>
      </c>
      <c r="B54">
        <v>37.799999999999997</v>
      </c>
      <c r="C54">
        <v>52.17</v>
      </c>
    </row>
    <row r="55" spans="1:3" x14ac:dyDescent="0.25">
      <c r="A55" s="5">
        <v>40695</v>
      </c>
      <c r="B55">
        <v>37.659999999999997</v>
      </c>
      <c r="C55">
        <v>52.26</v>
      </c>
    </row>
    <row r="56" spans="1:3" x14ac:dyDescent="0.25">
      <c r="A56" s="5">
        <v>40725</v>
      </c>
      <c r="B56">
        <v>37.409999999999997</v>
      </c>
      <c r="C56">
        <v>52.39</v>
      </c>
    </row>
    <row r="57" spans="1:3" x14ac:dyDescent="0.25">
      <c r="A57" s="5">
        <v>40756</v>
      </c>
      <c r="B57">
        <v>36.9</v>
      </c>
      <c r="C57">
        <v>52.16</v>
      </c>
    </row>
    <row r="58" spans="1:3" x14ac:dyDescent="0.25">
      <c r="A58" s="5">
        <v>40787</v>
      </c>
      <c r="B58">
        <v>35.090000000000003</v>
      </c>
      <c r="C58">
        <v>52.02</v>
      </c>
    </row>
    <row r="59" spans="1:3" x14ac:dyDescent="0.25">
      <c r="A59" s="5">
        <v>40817</v>
      </c>
      <c r="B59">
        <v>36.119999999999997</v>
      </c>
      <c r="C59">
        <v>51.63</v>
      </c>
    </row>
    <row r="60" spans="1:3" x14ac:dyDescent="0.25">
      <c r="A60" s="5">
        <v>40848</v>
      </c>
      <c r="B60">
        <v>35.35</v>
      </c>
      <c r="C60">
        <v>51.72</v>
      </c>
    </row>
    <row r="61" spans="1:3" x14ac:dyDescent="0.25">
      <c r="A61" s="5">
        <v>40878</v>
      </c>
      <c r="B61">
        <v>35.11</v>
      </c>
      <c r="C61">
        <v>51.29</v>
      </c>
    </row>
    <row r="62" spans="1:3" x14ac:dyDescent="0.25">
      <c r="A62" s="5">
        <v>40909</v>
      </c>
      <c r="B62">
        <v>35.69</v>
      </c>
      <c r="C62">
        <v>51.93</v>
      </c>
    </row>
    <row r="63" spans="1:3" x14ac:dyDescent="0.25">
      <c r="A63" s="5">
        <v>40940</v>
      </c>
      <c r="B63">
        <v>35.89</v>
      </c>
      <c r="C63">
        <v>52.42</v>
      </c>
    </row>
    <row r="64" spans="1:3" x14ac:dyDescent="0.25">
      <c r="A64" s="5">
        <v>40969</v>
      </c>
      <c r="B64">
        <v>34.85</v>
      </c>
      <c r="C64">
        <v>52.96</v>
      </c>
    </row>
    <row r="65" spans="1:3" x14ac:dyDescent="0.25">
      <c r="A65" s="5">
        <v>41000</v>
      </c>
      <c r="B65">
        <v>34.14</v>
      </c>
      <c r="C65">
        <v>53.53</v>
      </c>
    </row>
    <row r="66" spans="1:3" x14ac:dyDescent="0.25">
      <c r="A66" s="5">
        <v>41030</v>
      </c>
      <c r="B66">
        <v>33.549999999999997</v>
      </c>
      <c r="C66">
        <v>53.66</v>
      </c>
    </row>
    <row r="67" spans="1:3" x14ac:dyDescent="0.25">
      <c r="A67" s="5">
        <v>41061</v>
      </c>
      <c r="B67">
        <v>33.75</v>
      </c>
      <c r="C67">
        <v>53.96</v>
      </c>
    </row>
    <row r="68" spans="1:3" x14ac:dyDescent="0.25">
      <c r="A68" s="5">
        <v>41091</v>
      </c>
      <c r="B68">
        <v>33.57</v>
      </c>
      <c r="C68">
        <v>54.24</v>
      </c>
    </row>
    <row r="69" spans="1:3" x14ac:dyDescent="0.25">
      <c r="A69" s="5">
        <v>41122</v>
      </c>
      <c r="B69">
        <v>33.86</v>
      </c>
      <c r="C69">
        <v>54.09</v>
      </c>
    </row>
    <row r="70" spans="1:3" x14ac:dyDescent="0.25">
      <c r="A70" s="5">
        <v>41153</v>
      </c>
      <c r="B70">
        <v>33.65</v>
      </c>
      <c r="C70">
        <v>54.92</v>
      </c>
    </row>
    <row r="71" spans="1:3" x14ac:dyDescent="0.25">
      <c r="A71" s="5">
        <v>41183</v>
      </c>
      <c r="B71">
        <v>33.619999999999997</v>
      </c>
      <c r="C71">
        <v>55.54</v>
      </c>
    </row>
    <row r="72" spans="1:3" x14ac:dyDescent="0.25">
      <c r="A72" s="5">
        <v>41214</v>
      </c>
      <c r="B72">
        <v>33.36</v>
      </c>
      <c r="C72">
        <v>55.78</v>
      </c>
    </row>
    <row r="73" spans="1:3" x14ac:dyDescent="0.25">
      <c r="A73" s="5">
        <v>41244</v>
      </c>
      <c r="B73">
        <v>33.549999999999997</v>
      </c>
      <c r="C73">
        <v>54.82</v>
      </c>
    </row>
    <row r="74" spans="1:3" x14ac:dyDescent="0.25">
      <c r="A74" s="5">
        <v>41275</v>
      </c>
      <c r="B74">
        <v>33.659999999999997</v>
      </c>
      <c r="C74">
        <v>55.2</v>
      </c>
    </row>
    <row r="75" spans="1:3" x14ac:dyDescent="0.25">
      <c r="A75" s="5">
        <v>41306</v>
      </c>
      <c r="B75">
        <v>34.15</v>
      </c>
      <c r="C75">
        <v>55.29</v>
      </c>
    </row>
    <row r="76" spans="1:3" x14ac:dyDescent="0.25">
      <c r="A76" s="5">
        <v>41334</v>
      </c>
      <c r="B76">
        <v>33.799999999999997</v>
      </c>
      <c r="C76">
        <v>55.43</v>
      </c>
    </row>
    <row r="77" spans="1:3" x14ac:dyDescent="0.25">
      <c r="A77" s="5">
        <v>41365</v>
      </c>
      <c r="B77">
        <v>33.67</v>
      </c>
      <c r="C77">
        <v>55.24</v>
      </c>
    </row>
    <row r="78" spans="1:3" x14ac:dyDescent="0.25">
      <c r="A78" s="5">
        <v>41395</v>
      </c>
      <c r="B78">
        <v>33.11</v>
      </c>
      <c r="C78">
        <v>55.46</v>
      </c>
    </row>
    <row r="79" spans="1:3" x14ac:dyDescent="0.25">
      <c r="A79" s="5">
        <v>41426</v>
      </c>
      <c r="B79">
        <v>32.82</v>
      </c>
      <c r="C79">
        <v>55.12</v>
      </c>
    </row>
    <row r="80" spans="1:3" x14ac:dyDescent="0.25">
      <c r="A80" s="5">
        <v>41456</v>
      </c>
      <c r="B80">
        <v>32.51</v>
      </c>
      <c r="C80">
        <v>55.26</v>
      </c>
    </row>
    <row r="81" spans="1:3" x14ac:dyDescent="0.25">
      <c r="A81" s="5">
        <v>41487</v>
      </c>
      <c r="B81">
        <v>32.35</v>
      </c>
      <c r="C81">
        <v>55.07</v>
      </c>
    </row>
    <row r="82" spans="1:3" x14ac:dyDescent="0.25">
      <c r="A82" s="5">
        <v>41518</v>
      </c>
      <c r="B82">
        <v>32.92</v>
      </c>
      <c r="C82">
        <v>54.59</v>
      </c>
    </row>
    <row r="83" spans="1:3" x14ac:dyDescent="0.25">
      <c r="A83" s="5">
        <v>41548</v>
      </c>
      <c r="B83">
        <v>33.14</v>
      </c>
      <c r="C83">
        <v>54.73</v>
      </c>
    </row>
    <row r="84" spans="1:3" x14ac:dyDescent="0.25">
      <c r="A84" s="5">
        <v>41579</v>
      </c>
      <c r="B84">
        <v>32.19</v>
      </c>
      <c r="C84">
        <v>54.37</v>
      </c>
    </row>
    <row r="85" spans="1:3" x14ac:dyDescent="0.25">
      <c r="A85" s="5">
        <v>41609</v>
      </c>
      <c r="B85">
        <v>32.19</v>
      </c>
      <c r="C85">
        <v>53.28</v>
      </c>
    </row>
    <row r="86" spans="1:3" x14ac:dyDescent="0.25">
      <c r="A86" s="5">
        <v>41640</v>
      </c>
      <c r="B86">
        <v>31.77</v>
      </c>
      <c r="C86">
        <v>54.46</v>
      </c>
    </row>
    <row r="87" spans="1:3" x14ac:dyDescent="0.25">
      <c r="A87" s="5">
        <v>41671</v>
      </c>
      <c r="B87">
        <v>32.17</v>
      </c>
      <c r="C87">
        <v>53.71</v>
      </c>
    </row>
    <row r="88" spans="1:3" x14ac:dyDescent="0.25">
      <c r="A88" s="5">
        <v>41699</v>
      </c>
      <c r="B88">
        <v>32.340000000000003</v>
      </c>
      <c r="C88">
        <v>53.74</v>
      </c>
    </row>
    <row r="89" spans="1:3" x14ac:dyDescent="0.25">
      <c r="A89" s="5">
        <v>41730</v>
      </c>
      <c r="B89">
        <v>32.39</v>
      </c>
      <c r="C89">
        <v>54.04</v>
      </c>
    </row>
    <row r="90" spans="1:3" x14ac:dyDescent="0.25">
      <c r="A90" s="5">
        <v>41760</v>
      </c>
      <c r="B90">
        <v>32.83</v>
      </c>
      <c r="C90">
        <v>54.3</v>
      </c>
    </row>
    <row r="91" spans="1:3" x14ac:dyDescent="0.25">
      <c r="A91" s="5">
        <v>41791</v>
      </c>
      <c r="B91">
        <v>33.270000000000003</v>
      </c>
      <c r="C91">
        <v>54.98</v>
      </c>
    </row>
    <row r="92" spans="1:3" x14ac:dyDescent="0.25">
      <c r="A92" s="5">
        <v>41821</v>
      </c>
      <c r="B92">
        <v>33.47</v>
      </c>
      <c r="C92">
        <v>55.49</v>
      </c>
    </row>
    <row r="93" spans="1:3" x14ac:dyDescent="0.25">
      <c r="A93" s="5">
        <v>41852</v>
      </c>
      <c r="B93">
        <v>34.04</v>
      </c>
      <c r="C93">
        <v>56.19</v>
      </c>
    </row>
    <row r="94" spans="1:3" x14ac:dyDescent="0.25">
      <c r="A94" s="5">
        <v>41883</v>
      </c>
      <c r="B94">
        <v>34.020000000000003</v>
      </c>
      <c r="C94">
        <v>57.59</v>
      </c>
    </row>
    <row r="95" spans="1:3" x14ac:dyDescent="0.25">
      <c r="A95" s="5">
        <v>41913</v>
      </c>
      <c r="B95">
        <v>34.36</v>
      </c>
      <c r="C95">
        <v>57.96</v>
      </c>
    </row>
    <row r="96" spans="1:3" x14ac:dyDescent="0.25">
      <c r="A96" s="5">
        <v>41944</v>
      </c>
      <c r="B96">
        <v>34.43</v>
      </c>
      <c r="C96">
        <v>58.58</v>
      </c>
    </row>
    <row r="97" spans="1:3" x14ac:dyDescent="0.25">
      <c r="A97" s="5">
        <v>41974</v>
      </c>
      <c r="B97">
        <v>34.700000000000003</v>
      </c>
      <c r="C97">
        <v>58.91</v>
      </c>
    </row>
    <row r="98" spans="1:3" x14ac:dyDescent="0.25">
      <c r="A98" s="5">
        <v>42005</v>
      </c>
      <c r="B98">
        <v>34.9</v>
      </c>
      <c r="C98">
        <v>59.82</v>
      </c>
    </row>
    <row r="99" spans="1:3" x14ac:dyDescent="0.25">
      <c r="A99" s="5">
        <v>42036</v>
      </c>
      <c r="B99">
        <v>34.659999999999997</v>
      </c>
      <c r="C99">
        <v>60.91</v>
      </c>
    </row>
    <row r="100" spans="1:3" x14ac:dyDescent="0.25">
      <c r="A100" s="5">
        <v>42064</v>
      </c>
      <c r="B100">
        <v>34.24</v>
      </c>
      <c r="C100">
        <v>62.07</v>
      </c>
    </row>
    <row r="101" spans="1:3" x14ac:dyDescent="0.25">
      <c r="A101" s="5">
        <v>42095</v>
      </c>
      <c r="B101">
        <v>35.01</v>
      </c>
      <c r="C101">
        <v>61.57</v>
      </c>
    </row>
    <row r="102" spans="1:3" x14ac:dyDescent="0.25">
      <c r="A102" s="5">
        <v>42125</v>
      </c>
      <c r="B102">
        <v>35.049999999999997</v>
      </c>
      <c r="C102">
        <v>62.51</v>
      </c>
    </row>
    <row r="103" spans="1:3" x14ac:dyDescent="0.25">
      <c r="A103" t="s">
        <v>149</v>
      </c>
    </row>
    <row r="104" spans="1:3" x14ac:dyDescent="0.25">
      <c r="A104" t="s">
        <v>150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21" sqref="B21"/>
    </sheetView>
  </sheetViews>
  <sheetFormatPr defaultRowHeight="15" x14ac:dyDescent="0.25"/>
  <cols>
    <col min="1" max="1" width="38.28515625" bestFit="1" customWidth="1"/>
    <col min="2" max="2" width="10.28515625" bestFit="1" customWidth="1"/>
    <col min="4" max="4" width="10.28515625" bestFit="1" customWidth="1"/>
    <col min="6" max="6" width="10.28515625" bestFit="1" customWidth="1"/>
    <col min="8" max="8" width="10.28515625" bestFit="1" customWidth="1"/>
    <col min="10" max="10" width="10.28515625" bestFit="1" customWidth="1"/>
  </cols>
  <sheetData>
    <row r="1" spans="1:11" x14ac:dyDescent="0.25">
      <c r="A1" s="6"/>
      <c r="B1" s="25">
        <v>2011</v>
      </c>
      <c r="C1" s="25"/>
      <c r="D1" s="25">
        <v>2012</v>
      </c>
      <c r="E1" s="25"/>
      <c r="F1" s="25">
        <v>2013</v>
      </c>
      <c r="G1" s="25"/>
      <c r="H1" s="25">
        <v>2014</v>
      </c>
      <c r="I1" s="25"/>
      <c r="J1" s="25" t="s">
        <v>6</v>
      </c>
      <c r="K1" s="25"/>
    </row>
    <row r="2" spans="1:11" x14ac:dyDescent="0.25">
      <c r="A2" s="7"/>
      <c r="B2" s="7" t="s">
        <v>11</v>
      </c>
      <c r="C2" s="7" t="s">
        <v>12</v>
      </c>
      <c r="D2" s="7" t="s">
        <v>11</v>
      </c>
      <c r="E2" s="7" t="s">
        <v>12</v>
      </c>
      <c r="F2" s="7" t="s">
        <v>11</v>
      </c>
      <c r="G2" s="7" t="s">
        <v>12</v>
      </c>
      <c r="H2" s="7" t="s">
        <v>11</v>
      </c>
      <c r="I2" s="7" t="s">
        <v>12</v>
      </c>
      <c r="J2" s="7" t="s">
        <v>11</v>
      </c>
      <c r="K2" s="7" t="s">
        <v>12</v>
      </c>
    </row>
    <row r="3" spans="1:11" x14ac:dyDescent="0.25">
      <c r="A3" s="8" t="s">
        <v>13</v>
      </c>
      <c r="B3" s="9">
        <v>1508546.9088527833</v>
      </c>
      <c r="C3" s="10">
        <v>34.482924428004338</v>
      </c>
      <c r="D3" s="9">
        <v>1550083.0781581316</v>
      </c>
      <c r="E3" s="10">
        <v>32.888850235606185</v>
      </c>
      <c r="F3" s="9">
        <v>1626334.8656840385</v>
      </c>
      <c r="G3" s="10">
        <v>31.532973493598288</v>
      </c>
      <c r="H3" s="9">
        <v>1883146.985168071</v>
      </c>
      <c r="I3" s="10">
        <v>34.107220529384854</v>
      </c>
      <c r="J3" s="9">
        <v>1903666.0599919586</v>
      </c>
      <c r="K3" s="10">
        <v>33.630011824739405</v>
      </c>
    </row>
    <row r="4" spans="1:11" x14ac:dyDescent="0.25">
      <c r="A4" s="11" t="s">
        <v>14</v>
      </c>
      <c r="B4" s="9">
        <v>32726.731824763119</v>
      </c>
      <c r="C4" s="10">
        <v>-3.4867907008349195</v>
      </c>
      <c r="D4" s="9">
        <v>41536.169305348303</v>
      </c>
      <c r="E4" s="10">
        <v>-1.5940741923981636</v>
      </c>
      <c r="F4" s="9">
        <v>76251.787525906926</v>
      </c>
      <c r="G4" s="10">
        <v>-1.355876742007893</v>
      </c>
      <c r="H4" s="9">
        <v>256812.1194840325</v>
      </c>
      <c r="I4" s="10">
        <v>2.5742470357865654</v>
      </c>
      <c r="J4" s="9">
        <v>20519.074823887553</v>
      </c>
      <c r="K4" s="10">
        <v>-0.47720870464545589</v>
      </c>
    </row>
    <row r="5" spans="1:11" x14ac:dyDescent="0.25">
      <c r="A5" s="8" t="s">
        <v>15</v>
      </c>
      <c r="B5" s="9">
        <v>32726.731824763163</v>
      </c>
      <c r="C5" s="10">
        <v>0.74807976713636448</v>
      </c>
      <c r="D5" s="9">
        <v>41536.169305348085</v>
      </c>
      <c r="E5" s="10">
        <v>0.88129266804692852</v>
      </c>
      <c r="F5" s="9">
        <v>76251.787525906766</v>
      </c>
      <c r="G5" s="10">
        <v>1.4784443509317462</v>
      </c>
      <c r="H5" s="9">
        <v>256812.11948403259</v>
      </c>
      <c r="I5" s="10">
        <v>4.6513350592645741</v>
      </c>
      <c r="J5" s="9">
        <v>20519.074823887662</v>
      </c>
      <c r="K5" s="10">
        <v>0.36248832894723643</v>
      </c>
    </row>
    <row r="6" spans="1:11" x14ac:dyDescent="0.25">
      <c r="A6" s="11" t="s">
        <v>16</v>
      </c>
      <c r="B6" s="9">
        <v>107962.82352143622</v>
      </c>
      <c r="C6" s="12">
        <v>2.4678542395176946</v>
      </c>
      <c r="D6" s="9">
        <v>108911.60019272609</v>
      </c>
      <c r="E6" s="12">
        <v>2.3108292440138301</v>
      </c>
      <c r="F6" s="9">
        <v>157549.56938322022</v>
      </c>
      <c r="G6" s="12">
        <v>3.0547253828929986</v>
      </c>
      <c r="H6" s="9">
        <v>343916.32681452716</v>
      </c>
      <c r="I6" s="12">
        <v>6.2289508438302628</v>
      </c>
      <c r="J6" s="9">
        <v>173389.93569385496</v>
      </c>
      <c r="K6" s="12">
        <v>3.0630926874326785</v>
      </c>
    </row>
    <row r="7" spans="1:11" x14ac:dyDescent="0.25">
      <c r="A7" s="11" t="s">
        <v>17</v>
      </c>
      <c r="B7" s="9">
        <v>-128710.48266546047</v>
      </c>
      <c r="C7" s="12">
        <v>-2.9421119229366726</v>
      </c>
      <c r="D7" s="9">
        <v>-104951.19225119604</v>
      </c>
      <c r="E7" s="12">
        <v>-2.2267993842622746</v>
      </c>
      <c r="F7" s="9">
        <v>-91306.120366120536</v>
      </c>
      <c r="G7" s="12">
        <v>-1.7703325028927532</v>
      </c>
      <c r="H7" s="9">
        <v>32535.90463166649</v>
      </c>
      <c r="I7" s="12">
        <v>0.58928447069480416</v>
      </c>
      <c r="J7" s="9">
        <v>-25547.114825813391</v>
      </c>
      <c r="K7" s="12">
        <v>-0.45131328006326316</v>
      </c>
    </row>
    <row r="8" spans="1:11" x14ac:dyDescent="0.25">
      <c r="A8" s="11" t="s">
        <v>18</v>
      </c>
      <c r="B8" s="9">
        <v>236673.30618689669</v>
      </c>
      <c r="C8" s="12">
        <v>5.4099661624543671</v>
      </c>
      <c r="D8" s="9">
        <v>213862.79244392214</v>
      </c>
      <c r="E8" s="12">
        <v>4.5376286282761047</v>
      </c>
      <c r="F8" s="9">
        <v>248855.68974934076</v>
      </c>
      <c r="G8" s="12">
        <v>4.8250578857857516</v>
      </c>
      <c r="H8" s="9">
        <v>311380.42218286067</v>
      </c>
      <c r="I8" s="12">
        <v>5.6396663731354586</v>
      </c>
      <c r="J8" s="9">
        <v>198937.05051966835</v>
      </c>
      <c r="K8" s="12">
        <v>3.5144059674959411</v>
      </c>
    </row>
    <row r="9" spans="1:11" x14ac:dyDescent="0.25">
      <c r="A9" s="11" t="s">
        <v>19</v>
      </c>
      <c r="B9" s="9">
        <v>-66626.358375431446</v>
      </c>
      <c r="C9" s="12">
        <v>-1.5229699966839698</v>
      </c>
      <c r="D9" s="9">
        <v>-56559.931034294641</v>
      </c>
      <c r="E9" s="12">
        <v>-1.2000589693124586</v>
      </c>
      <c r="F9" s="9">
        <v>-95923.223363817335</v>
      </c>
      <c r="G9" s="12">
        <v>-1.8598534186128688</v>
      </c>
      <c r="H9" s="9">
        <v>-96074.505599514319</v>
      </c>
      <c r="I9" s="12">
        <v>-1.7400842183552641</v>
      </c>
      <c r="J9" s="9">
        <v>-159907.72234309607</v>
      </c>
      <c r="K9" s="12">
        <v>-2.8249169884807328</v>
      </c>
    </row>
    <row r="10" spans="1:11" x14ac:dyDescent="0.25">
      <c r="A10" s="11" t="s">
        <v>20</v>
      </c>
      <c r="B10" s="9">
        <v>-3405.1877559379745</v>
      </c>
      <c r="C10" s="12">
        <v>-7.7837043954086124E-2</v>
      </c>
      <c r="D10" s="9">
        <v>-3170.5996473501154</v>
      </c>
      <c r="E10" s="12">
        <v>-6.7272121364404622E-2</v>
      </c>
      <c r="F10" s="9">
        <v>-4643.1147104624233</v>
      </c>
      <c r="G10" s="12">
        <v>-9.0025256287650915E-2</v>
      </c>
      <c r="H10" s="9">
        <v>-2835.1225404533516</v>
      </c>
      <c r="I10" s="12">
        <v>-5.1349231088534487E-2</v>
      </c>
      <c r="J10" s="9">
        <v>-5671.1339575658985</v>
      </c>
      <c r="K10" s="12">
        <v>-0.10018579732068553</v>
      </c>
    </row>
    <row r="11" spans="1:11" x14ac:dyDescent="0.25">
      <c r="A11" s="11" t="s">
        <v>21</v>
      </c>
      <c r="B11" s="9">
        <v>-63221.170619493467</v>
      </c>
      <c r="C11" s="12">
        <v>-1.4451329527298837</v>
      </c>
      <c r="D11" s="9">
        <v>-53389.331386944526</v>
      </c>
      <c r="E11" s="12">
        <v>-1.1327868479480541</v>
      </c>
      <c r="F11" s="9">
        <v>-91280.10865335491</v>
      </c>
      <c r="G11" s="12">
        <v>-1.7698281623252179</v>
      </c>
      <c r="H11" s="9">
        <v>-93239.383059060972</v>
      </c>
      <c r="I11" s="12">
        <v>-1.6887349872667299</v>
      </c>
      <c r="J11" s="9">
        <v>-154236.58838553017</v>
      </c>
      <c r="K11" s="12">
        <v>-2.7247311911600471</v>
      </c>
    </row>
    <row r="12" spans="1:11" x14ac:dyDescent="0.25">
      <c r="A12" s="11" t="s">
        <v>22</v>
      </c>
      <c r="B12" s="9">
        <v>-9096.8107951516122</v>
      </c>
      <c r="C12" s="12">
        <v>-0.20793827314499444</v>
      </c>
      <c r="D12" s="9">
        <v>-5010.6959030233929</v>
      </c>
      <c r="E12" s="12">
        <v>-0.10631431918250397</v>
      </c>
      <c r="F12" s="9">
        <v>17599.773543503885</v>
      </c>
      <c r="G12" s="12">
        <v>0.34124164976763133</v>
      </c>
      <c r="H12" s="9">
        <v>12481.298269019759</v>
      </c>
      <c r="I12" s="12">
        <v>0.2260590362342281</v>
      </c>
      <c r="J12" s="9">
        <v>7651.8614731287726</v>
      </c>
      <c r="K12" s="12">
        <v>0.13517717063447329</v>
      </c>
    </row>
    <row r="13" spans="1:11" x14ac:dyDescent="0.25">
      <c r="A13" s="11" t="s">
        <v>23</v>
      </c>
      <c r="B13" s="9">
        <v>487.07747390999998</v>
      </c>
      <c r="C13" s="12">
        <v>1.1133797447634335E-2</v>
      </c>
      <c r="D13" s="9">
        <v>-5804.8039500599771</v>
      </c>
      <c r="E13" s="12">
        <v>-0.12316328747193882</v>
      </c>
      <c r="F13" s="9">
        <v>-2426.9231200000004</v>
      </c>
      <c r="G13" s="12">
        <v>-4.7055562804879707E-2</v>
      </c>
      <c r="H13" s="9">
        <v>-3511</v>
      </c>
      <c r="I13" s="12">
        <v>-6.3590602444653296E-2</v>
      </c>
      <c r="J13" s="9">
        <v>-615</v>
      </c>
      <c r="K13" s="12">
        <v>-1.0864540639182324E-2</v>
      </c>
    </row>
    <row r="14" spans="1:11" x14ac:dyDescent="0.25">
      <c r="A14" s="11" t="s">
        <v>24</v>
      </c>
      <c r="B14" s="9">
        <v>0</v>
      </c>
      <c r="C14" s="12">
        <v>0</v>
      </c>
      <c r="D14" s="9">
        <v>0</v>
      </c>
      <c r="E14" s="12">
        <v>0</v>
      </c>
      <c r="F14" s="9">
        <v>-547.40891699999997</v>
      </c>
      <c r="G14" s="12">
        <v>-1.0613700311134979E-2</v>
      </c>
      <c r="H14" s="9">
        <v>0</v>
      </c>
      <c r="I14" s="12">
        <v>0</v>
      </c>
      <c r="J14" s="9">
        <v>0</v>
      </c>
      <c r="K14" s="12">
        <v>0</v>
      </c>
    </row>
    <row r="15" spans="1:11" x14ac:dyDescent="0.25">
      <c r="A15" s="11" t="s">
        <v>25</v>
      </c>
      <c r="B15" s="9"/>
      <c r="C15" s="12">
        <v>-4.2348704679712839</v>
      </c>
      <c r="D15" s="9"/>
      <c r="E15" s="12">
        <v>-2.4753668604450922</v>
      </c>
      <c r="F15" s="9"/>
      <c r="G15" s="12">
        <v>-2.8343210929396392</v>
      </c>
      <c r="H15" s="9"/>
      <c r="I15" s="12">
        <v>-2.0770880234780087</v>
      </c>
      <c r="J15" s="9"/>
      <c r="K15" s="12">
        <v>-0.83969703359269232</v>
      </c>
    </row>
    <row r="16" spans="1:11" x14ac:dyDescent="0.25">
      <c r="A16" s="13" t="s">
        <v>26</v>
      </c>
      <c r="B16" s="14">
        <v>4374764.9999999981</v>
      </c>
      <c r="C16" s="15"/>
      <c r="D16" s="14">
        <v>4713095.9795000013</v>
      </c>
      <c r="E16" s="15"/>
      <c r="F16" s="14">
        <v>5157568.9999999879</v>
      </c>
      <c r="G16" s="15"/>
      <c r="H16" s="14">
        <v>5521256.0740493583</v>
      </c>
      <c r="I16" s="15"/>
      <c r="J16" s="14">
        <v>5660616.6834338009</v>
      </c>
      <c r="K16" s="15"/>
    </row>
    <row r="17" spans="1:11" x14ac:dyDescent="0.25">
      <c r="A17" s="16" t="s">
        <v>27</v>
      </c>
      <c r="B17" s="16"/>
      <c r="C17" s="17"/>
      <c r="D17" s="16"/>
      <c r="E17" s="17"/>
      <c r="F17" s="16"/>
      <c r="G17" s="17"/>
      <c r="H17" s="16"/>
      <c r="I17" s="17"/>
      <c r="J17" s="16"/>
      <c r="K17" s="17"/>
    </row>
    <row r="18" spans="1:11" x14ac:dyDescent="0.25">
      <c r="A18" t="s">
        <v>28</v>
      </c>
    </row>
  </sheetData>
  <mergeCells count="5">
    <mergeCell ref="B1:C1"/>
    <mergeCell ref="D1:E1"/>
    <mergeCell ref="F1:G1"/>
    <mergeCell ref="H1:I1"/>
    <mergeCell ref="J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F12" sqref="F12"/>
    </sheetView>
  </sheetViews>
  <sheetFormatPr defaultRowHeight="15" x14ac:dyDescent="0.25"/>
  <cols>
    <col min="1" max="1" width="28.42578125" customWidth="1"/>
    <col min="2" max="4" width="12.7109375" bestFit="1" customWidth="1"/>
  </cols>
  <sheetData>
    <row r="1" spans="1:13" x14ac:dyDescent="0.25">
      <c r="A1" t="s">
        <v>31</v>
      </c>
      <c r="B1" t="s">
        <v>32</v>
      </c>
      <c r="C1" t="s">
        <v>33</v>
      </c>
      <c r="D1" t="s">
        <v>34</v>
      </c>
    </row>
    <row r="2" spans="1:13" x14ac:dyDescent="0.25">
      <c r="B2" t="s">
        <v>35</v>
      </c>
      <c r="C2" t="s">
        <v>35</v>
      </c>
      <c r="J2" s="20" t="s">
        <v>156</v>
      </c>
    </row>
    <row r="3" spans="1:13" x14ac:dyDescent="0.25">
      <c r="A3" t="s">
        <v>157</v>
      </c>
      <c r="B3">
        <v>558932.08787821466</v>
      </c>
      <c r="C3">
        <v>539508.65543288703</v>
      </c>
      <c r="D3">
        <v>-3.4750970406908888</v>
      </c>
      <c r="J3" t="s">
        <v>29</v>
      </c>
    </row>
    <row r="4" spans="1:13" x14ac:dyDescent="0.25">
      <c r="A4" s="21" t="s">
        <v>37</v>
      </c>
      <c r="B4">
        <v>416649.20716453757</v>
      </c>
      <c r="C4">
        <v>397234.37042262917</v>
      </c>
      <c r="D4">
        <v>-4.6597560749086808</v>
      </c>
      <c r="J4" t="s">
        <v>30</v>
      </c>
    </row>
    <row r="5" spans="1:13" x14ac:dyDescent="0.25">
      <c r="A5" s="22" t="s">
        <v>38</v>
      </c>
      <c r="B5">
        <v>420459.44409688987</v>
      </c>
      <c r="C5">
        <v>404460.63026097836</v>
      </c>
      <c r="D5">
        <v>-3.8050789583940885</v>
      </c>
      <c r="J5" t="s">
        <v>31</v>
      </c>
      <c r="K5" t="s">
        <v>32</v>
      </c>
      <c r="L5" t="s">
        <v>33</v>
      </c>
      <c r="M5" t="s">
        <v>34</v>
      </c>
    </row>
    <row r="6" spans="1:13" x14ac:dyDescent="0.25">
      <c r="A6" s="4" t="s">
        <v>39</v>
      </c>
      <c r="B6">
        <v>199971.52227441559</v>
      </c>
      <c r="C6">
        <v>198361.41813500863</v>
      </c>
      <c r="D6">
        <v>-0.8051667162874615</v>
      </c>
      <c r="K6" t="s">
        <v>35</v>
      </c>
      <c r="L6" t="s">
        <v>35</v>
      </c>
    </row>
    <row r="7" spans="1:13" x14ac:dyDescent="0.25">
      <c r="A7" s="23" t="s">
        <v>40</v>
      </c>
      <c r="B7">
        <v>147565.39053251775</v>
      </c>
      <c r="C7">
        <v>146443.22472347581</v>
      </c>
      <c r="D7">
        <v>-0.76045325058429236</v>
      </c>
      <c r="J7" t="s">
        <v>36</v>
      </c>
      <c r="K7">
        <v>558932.08787821466</v>
      </c>
      <c r="L7">
        <v>539508.65543288703</v>
      </c>
      <c r="M7">
        <v>-3.4750970406908888</v>
      </c>
    </row>
    <row r="8" spans="1:13" x14ac:dyDescent="0.25">
      <c r="A8" s="23" t="s">
        <v>44</v>
      </c>
      <c r="B8">
        <v>22493.172556867623</v>
      </c>
      <c r="C8">
        <v>21174.897478864259</v>
      </c>
      <c r="D8">
        <v>-5.8607787526213935</v>
      </c>
      <c r="J8" t="s">
        <v>37</v>
      </c>
      <c r="K8">
        <v>416649.20716453757</v>
      </c>
      <c r="L8">
        <v>397234.37042262917</v>
      </c>
      <c r="M8">
        <v>-4.6597560749086808</v>
      </c>
    </row>
    <row r="9" spans="1:13" x14ac:dyDescent="0.25">
      <c r="A9" s="23" t="s">
        <v>50</v>
      </c>
      <c r="B9">
        <v>12794.529861547249</v>
      </c>
      <c r="C9">
        <v>14015.828095161654</v>
      </c>
      <c r="D9">
        <v>9.5454717510559064</v>
      </c>
      <c r="J9" t="s">
        <v>38</v>
      </c>
      <c r="K9">
        <v>420459.44409688987</v>
      </c>
      <c r="L9">
        <v>404460.63026097836</v>
      </c>
      <c r="M9">
        <v>-3.8050789583940885</v>
      </c>
    </row>
    <row r="10" spans="1:13" x14ac:dyDescent="0.25">
      <c r="A10" s="23" t="s">
        <v>51</v>
      </c>
      <c r="B10">
        <v>17014.759258635786</v>
      </c>
      <c r="C10">
        <v>16620.766792559418</v>
      </c>
      <c r="D10">
        <v>-2.3155923635910307</v>
      </c>
      <c r="J10" t="s">
        <v>39</v>
      </c>
      <c r="K10">
        <v>199971.52227441559</v>
      </c>
      <c r="L10">
        <v>198361.41813500863</v>
      </c>
      <c r="M10">
        <v>-0.8051667162874615</v>
      </c>
    </row>
    <row r="11" spans="1:13" x14ac:dyDescent="0.25">
      <c r="A11" s="23" t="s">
        <v>52</v>
      </c>
      <c r="B11">
        <v>103.6700648471985</v>
      </c>
      <c r="C11">
        <v>106.70104494748537</v>
      </c>
      <c r="D11">
        <v>2.9236791785114571</v>
      </c>
      <c r="J11" t="s">
        <v>40</v>
      </c>
      <c r="K11">
        <v>147565.39053251775</v>
      </c>
      <c r="L11">
        <v>146443.22472347581</v>
      </c>
      <c r="M11">
        <v>-0.76045325058429236</v>
      </c>
    </row>
    <row r="12" spans="1:13" x14ac:dyDescent="0.25">
      <c r="A12" s="4" t="s">
        <v>53</v>
      </c>
      <c r="B12">
        <v>158529.47184205535</v>
      </c>
      <c r="C12">
        <v>153057.67373505811</v>
      </c>
      <c r="D12">
        <v>-3.4515967557432208</v>
      </c>
      <c r="J12" t="s">
        <v>41</v>
      </c>
      <c r="K12">
        <v>14407.552817823507</v>
      </c>
      <c r="L12">
        <v>14117.86665332122</v>
      </c>
      <c r="M12">
        <v>-2.0106548847346097</v>
      </c>
    </row>
    <row r="13" spans="1:13" x14ac:dyDescent="0.25">
      <c r="A13" s="23" t="s">
        <v>54</v>
      </c>
      <c r="B13">
        <v>87190.66559881391</v>
      </c>
      <c r="C13">
        <v>84384.083592460214</v>
      </c>
      <c r="D13">
        <v>-3.2189019169408368</v>
      </c>
      <c r="J13" t="s">
        <v>42</v>
      </c>
      <c r="K13">
        <v>64555.472402550542</v>
      </c>
      <c r="L13">
        <v>59193.564565872744</v>
      </c>
      <c r="M13">
        <v>-8.3058920291720337</v>
      </c>
    </row>
    <row r="14" spans="1:13" x14ac:dyDescent="0.25">
      <c r="A14" s="23" t="s">
        <v>55</v>
      </c>
      <c r="B14">
        <v>0.83289532293244584</v>
      </c>
      <c r="C14">
        <v>0.31712140926682042</v>
      </c>
      <c r="D14">
        <v>-61.925418412687925</v>
      </c>
      <c r="J14" t="s">
        <v>43</v>
      </c>
      <c r="K14">
        <v>68602.365312143709</v>
      </c>
      <c r="L14">
        <v>73131.793504281843</v>
      </c>
      <c r="M14">
        <v>6.6024373526029914</v>
      </c>
    </row>
    <row r="15" spans="1:13" x14ac:dyDescent="0.25">
      <c r="A15" s="23" t="s">
        <v>56</v>
      </c>
      <c r="B15">
        <v>33697.97237358788</v>
      </c>
      <c r="C15">
        <v>31736.923061927489</v>
      </c>
      <c r="D15">
        <v>-5.8194875641759394</v>
      </c>
      <c r="J15" t="s">
        <v>44</v>
      </c>
      <c r="K15">
        <v>22493.172556867623</v>
      </c>
      <c r="L15">
        <v>21174.897478864259</v>
      </c>
      <c r="M15">
        <v>-5.8607787526213935</v>
      </c>
    </row>
    <row r="16" spans="1:13" x14ac:dyDescent="0.25">
      <c r="A16" s="23" t="s">
        <v>57</v>
      </c>
      <c r="B16">
        <v>4.1917385317031002</v>
      </c>
      <c r="C16">
        <v>46.019046889870197</v>
      </c>
      <c r="D16">
        <v>997.85108354963847</v>
      </c>
      <c r="J16" t="s">
        <v>45</v>
      </c>
      <c r="K16">
        <v>2638.5954612328514</v>
      </c>
      <c r="L16">
        <v>2520.2966603798054</v>
      </c>
      <c r="M16">
        <v>-4.4834004526700868</v>
      </c>
    </row>
    <row r="17" spans="1:13" x14ac:dyDescent="0.25">
      <c r="A17" s="23" t="s">
        <v>58</v>
      </c>
      <c r="B17">
        <v>23514.45642853625</v>
      </c>
      <c r="C17">
        <v>22911.458857981979</v>
      </c>
      <c r="D17">
        <v>-2.5643695927518704</v>
      </c>
      <c r="J17" t="s">
        <v>46</v>
      </c>
      <c r="K17">
        <v>1658.9014285363164</v>
      </c>
      <c r="L17">
        <v>1300.8901867481698</v>
      </c>
      <c r="M17">
        <v>-21.58122451579462</v>
      </c>
    </row>
    <row r="18" spans="1:13" x14ac:dyDescent="0.25">
      <c r="A18" s="23" t="s">
        <v>59</v>
      </c>
      <c r="B18">
        <v>8838.1990959733466</v>
      </c>
      <c r="C18">
        <v>8813.7578599360513</v>
      </c>
      <c r="D18">
        <v>-0.2765409080728975</v>
      </c>
      <c r="J18" t="s">
        <v>47</v>
      </c>
      <c r="K18">
        <v>1941.4965323644376</v>
      </c>
      <c r="L18">
        <v>1800.6259508122512</v>
      </c>
      <c r="M18">
        <v>-7.2557730185913956</v>
      </c>
    </row>
    <row r="19" spans="1:13" x14ac:dyDescent="0.25">
      <c r="A19" s="23" t="s">
        <v>60</v>
      </c>
      <c r="B19">
        <v>1796.7844557182441</v>
      </c>
      <c r="C19">
        <v>1913.7225389168411</v>
      </c>
      <c r="D19">
        <v>6.5081864898398383</v>
      </c>
      <c r="J19" t="s">
        <v>48</v>
      </c>
      <c r="K19">
        <v>6920.2252525708218</v>
      </c>
      <c r="L19">
        <v>7060.9884404790391</v>
      </c>
      <c r="M19">
        <v>2.0340839029181117</v>
      </c>
    </row>
    <row r="20" spans="1:13" x14ac:dyDescent="0.25">
      <c r="A20" s="23" t="s">
        <v>61</v>
      </c>
      <c r="B20">
        <v>3486.3692555711013</v>
      </c>
      <c r="C20">
        <v>3251.3916555363794</v>
      </c>
      <c r="D20">
        <v>-6.7398942225995029</v>
      </c>
      <c r="J20" t="s">
        <v>49</v>
      </c>
      <c r="K20">
        <v>9333.9538821631922</v>
      </c>
      <c r="L20">
        <v>8492.0962404449929</v>
      </c>
      <c r="M20">
        <v>-9.0193036343039488</v>
      </c>
    </row>
    <row r="21" spans="1:13" x14ac:dyDescent="0.25">
      <c r="A21" s="4" t="s">
        <v>62</v>
      </c>
      <c r="B21">
        <v>61958.449980418925</v>
      </c>
      <c r="C21">
        <v>53041.538390911621</v>
      </c>
      <c r="D21">
        <v>-14.391760272126508</v>
      </c>
      <c r="J21" t="s">
        <v>50</v>
      </c>
      <c r="K21">
        <v>12794.529861547249</v>
      </c>
      <c r="L21">
        <v>14015.828095161654</v>
      </c>
      <c r="M21">
        <v>9.5454717510559064</v>
      </c>
    </row>
    <row r="22" spans="1:13" x14ac:dyDescent="0.25">
      <c r="A22" s="22" t="s">
        <v>70</v>
      </c>
      <c r="B22">
        <v>-3803.3470658076067</v>
      </c>
      <c r="C22">
        <v>-7226.2598383492077</v>
      </c>
      <c r="D22">
        <v>89.997381604057637</v>
      </c>
      <c r="J22" t="s">
        <v>51</v>
      </c>
      <c r="K22">
        <v>17014.759258635786</v>
      </c>
      <c r="L22">
        <v>16620.766792559418</v>
      </c>
      <c r="M22">
        <v>-2.3155923635910307</v>
      </c>
    </row>
    <row r="23" spans="1:13" x14ac:dyDescent="0.25">
      <c r="A23" s="22" t="s">
        <v>71</v>
      </c>
      <c r="B23">
        <v>-6.8898665446528051</v>
      </c>
      <c r="C23">
        <v>0</v>
      </c>
      <c r="D23">
        <v>-100</v>
      </c>
      <c r="J23" t="s">
        <v>52</v>
      </c>
      <c r="K23">
        <v>103.6700648471985</v>
      </c>
      <c r="L23">
        <v>106.70104494748537</v>
      </c>
      <c r="M23">
        <v>2.9236791785114571</v>
      </c>
    </row>
    <row r="24" spans="1:13" x14ac:dyDescent="0.25">
      <c r="A24" s="21" t="s">
        <v>72</v>
      </c>
      <c r="B24">
        <v>140894.45767128241</v>
      </c>
      <c r="C24">
        <v>141138.28585714905</v>
      </c>
      <c r="D24">
        <v>0.17305732950512145</v>
      </c>
      <c r="J24" t="s">
        <v>53</v>
      </c>
      <c r="K24">
        <v>158529.47184205535</v>
      </c>
      <c r="L24">
        <v>153057.67373505811</v>
      </c>
      <c r="M24">
        <v>-3.4515967557432208</v>
      </c>
    </row>
    <row r="25" spans="1:13" x14ac:dyDescent="0.25">
      <c r="A25" s="21" t="s">
        <v>75</v>
      </c>
      <c r="B25">
        <v>1388.4230423946633</v>
      </c>
      <c r="C25">
        <v>1135.9991531087783</v>
      </c>
      <c r="D25">
        <v>-18.180617980130929</v>
      </c>
      <c r="J25" t="s">
        <v>54</v>
      </c>
      <c r="K25">
        <v>87190.66559881391</v>
      </c>
      <c r="L25">
        <v>84384.083592460214</v>
      </c>
      <c r="M25">
        <v>-3.2189019169408368</v>
      </c>
    </row>
    <row r="26" spans="1:13" x14ac:dyDescent="0.25">
      <c r="A26" t="s">
        <v>158</v>
      </c>
      <c r="B26">
        <v>105203.46462454869</v>
      </c>
      <c r="C26">
        <v>99280.614184786697</v>
      </c>
      <c r="D26">
        <v>-5.6299005559365689</v>
      </c>
      <c r="J26" t="s">
        <v>55</v>
      </c>
      <c r="K26">
        <v>0.83289532293244584</v>
      </c>
      <c r="L26">
        <v>0.31712140926682042</v>
      </c>
      <c r="M26">
        <v>-61.925418412687925</v>
      </c>
    </row>
    <row r="27" spans="1:13" x14ac:dyDescent="0.25">
      <c r="A27" t="s">
        <v>159</v>
      </c>
      <c r="B27">
        <v>453728.62325366598</v>
      </c>
      <c r="C27">
        <v>440228.04124810029</v>
      </c>
      <c r="D27">
        <v>-2.9754750557180358</v>
      </c>
      <c r="J27" t="s">
        <v>56</v>
      </c>
      <c r="K27">
        <v>33697.97237358788</v>
      </c>
      <c r="L27">
        <v>31736.923061927489</v>
      </c>
      <c r="M27">
        <v>-5.8194875641759394</v>
      </c>
    </row>
    <row r="28" spans="1:13" x14ac:dyDescent="0.25">
      <c r="J28" t="s">
        <v>57</v>
      </c>
      <c r="K28">
        <v>4.1917385317031002</v>
      </c>
      <c r="L28">
        <v>46.019046889870197</v>
      </c>
      <c r="M28">
        <v>997.85108354963847</v>
      </c>
    </row>
    <row r="29" spans="1:13" x14ac:dyDescent="0.25">
      <c r="A29" t="s">
        <v>153</v>
      </c>
      <c r="J29" t="s">
        <v>58</v>
      </c>
      <c r="K29">
        <v>23514.45642853625</v>
      </c>
      <c r="L29">
        <v>22911.458857981979</v>
      </c>
      <c r="M29">
        <v>-2.5643695927518704</v>
      </c>
    </row>
    <row r="30" spans="1:13" x14ac:dyDescent="0.25">
      <c r="A30" t="s">
        <v>151</v>
      </c>
      <c r="J30" t="s">
        <v>59</v>
      </c>
      <c r="K30">
        <v>8838.1990959733466</v>
      </c>
      <c r="L30">
        <v>8813.7578599360513</v>
      </c>
      <c r="M30">
        <v>-0.2765409080728975</v>
      </c>
    </row>
    <row r="31" spans="1:13" x14ac:dyDescent="0.25">
      <c r="A31" t="s">
        <v>155</v>
      </c>
      <c r="J31" t="s">
        <v>60</v>
      </c>
      <c r="K31">
        <v>1796.7844557182441</v>
      </c>
      <c r="L31">
        <v>1913.7225389168411</v>
      </c>
      <c r="M31">
        <v>6.5081864898398383</v>
      </c>
    </row>
    <row r="32" spans="1:13" x14ac:dyDescent="0.25">
      <c r="J32" t="s">
        <v>61</v>
      </c>
      <c r="K32">
        <v>3486.3692555711013</v>
      </c>
      <c r="L32">
        <v>3251.3916555363794</v>
      </c>
      <c r="M32">
        <v>-6.7398942225995029</v>
      </c>
    </row>
    <row r="33" spans="10:13" x14ac:dyDescent="0.25">
      <c r="J33" t="s">
        <v>62</v>
      </c>
      <c r="K33">
        <v>61958.449980418925</v>
      </c>
      <c r="L33">
        <v>53041.538390911621</v>
      </c>
      <c r="M33">
        <v>-14.391760272126508</v>
      </c>
    </row>
    <row r="34" spans="10:13" x14ac:dyDescent="0.25">
      <c r="J34" t="s">
        <v>63</v>
      </c>
      <c r="K34">
        <v>5610.5512671870929</v>
      </c>
      <c r="L34">
        <v>5720.7034423664645</v>
      </c>
      <c r="M34">
        <v>1.9633039595162196</v>
      </c>
    </row>
    <row r="35" spans="10:13" x14ac:dyDescent="0.25">
      <c r="J35" t="s">
        <v>64</v>
      </c>
      <c r="K35">
        <v>19892.749119900374</v>
      </c>
      <c r="L35">
        <v>12405.718199502735</v>
      </c>
      <c r="M35">
        <v>-37.636984588056457</v>
      </c>
    </row>
    <row r="36" spans="10:13" x14ac:dyDescent="0.25">
      <c r="J36" t="s">
        <v>65</v>
      </c>
      <c r="K36">
        <v>22040.344580398814</v>
      </c>
      <c r="L36">
        <v>21698.332987427082</v>
      </c>
      <c r="M36">
        <v>-1.5517524770274873</v>
      </c>
    </row>
    <row r="37" spans="10:13" x14ac:dyDescent="0.25">
      <c r="J37" t="s">
        <v>66</v>
      </c>
      <c r="K37">
        <v>1357.9333563554819</v>
      </c>
      <c r="L37">
        <v>3936.1169938006024</v>
      </c>
      <c r="M37">
        <v>189.86083708589595</v>
      </c>
    </row>
    <row r="38" spans="10:13" x14ac:dyDescent="0.25">
      <c r="J38" t="s">
        <v>67</v>
      </c>
      <c r="K38">
        <v>9888.0034307174083</v>
      </c>
      <c r="L38">
        <v>2949.1635894100314</v>
      </c>
      <c r="M38">
        <v>-70.174326798387256</v>
      </c>
    </row>
    <row r="39" spans="10:13" x14ac:dyDescent="0.25">
      <c r="J39" t="s">
        <v>68</v>
      </c>
      <c r="K39">
        <v>0</v>
      </c>
      <c r="L39">
        <v>0</v>
      </c>
      <c r="M39" s="18" t="s">
        <v>84</v>
      </c>
    </row>
    <row r="40" spans="10:13" x14ac:dyDescent="0.25">
      <c r="J40" t="s">
        <v>69</v>
      </c>
      <c r="K40">
        <v>3168.8682258597591</v>
      </c>
      <c r="L40">
        <v>6331.5031784047142</v>
      </c>
      <c r="M40">
        <v>99.803296544048848</v>
      </c>
    </row>
    <row r="41" spans="10:13" x14ac:dyDescent="0.25">
      <c r="J41" t="s">
        <v>70</v>
      </c>
      <c r="K41">
        <v>-3803.3470658076067</v>
      </c>
      <c r="L41">
        <v>-7226.2598383492077</v>
      </c>
      <c r="M41">
        <v>89.997381604057637</v>
      </c>
    </row>
    <row r="42" spans="10:13" x14ac:dyDescent="0.25">
      <c r="J42" t="s">
        <v>71</v>
      </c>
      <c r="K42">
        <v>-6.8898665446528051</v>
      </c>
      <c r="L42">
        <v>0</v>
      </c>
      <c r="M42">
        <v>-100</v>
      </c>
    </row>
    <row r="43" spans="10:13" x14ac:dyDescent="0.25">
      <c r="J43" t="s">
        <v>72</v>
      </c>
      <c r="K43">
        <v>140894.45767128241</v>
      </c>
      <c r="L43">
        <v>141138.28585714905</v>
      </c>
      <c r="M43">
        <v>0.17305732950512145</v>
      </c>
    </row>
    <row r="44" spans="10:13" x14ac:dyDescent="0.25">
      <c r="J44" t="s">
        <v>73</v>
      </c>
      <c r="K44">
        <v>137947.20299284547</v>
      </c>
      <c r="L44">
        <v>138333.11139817676</v>
      </c>
      <c r="M44">
        <v>0.27975080100123412</v>
      </c>
    </row>
    <row r="45" spans="10:13" x14ac:dyDescent="0.25">
      <c r="J45" t="s">
        <v>74</v>
      </c>
      <c r="K45">
        <v>2947.254678436936</v>
      </c>
      <c r="L45">
        <v>2805.1744589723112</v>
      </c>
      <c r="M45">
        <v>-4.8207649140106374</v>
      </c>
    </row>
    <row r="46" spans="10:13" x14ac:dyDescent="0.25">
      <c r="J46" t="s">
        <v>75</v>
      </c>
      <c r="K46">
        <v>1388.4230423946633</v>
      </c>
      <c r="L46">
        <v>1135.9991531087783</v>
      </c>
      <c r="M46">
        <v>-18.180617980130929</v>
      </c>
    </row>
    <row r="47" spans="10:13" x14ac:dyDescent="0.25">
      <c r="J47" t="s">
        <v>76</v>
      </c>
      <c r="K47">
        <v>105203.46462454869</v>
      </c>
      <c r="L47">
        <v>99280.614184786697</v>
      </c>
      <c r="M47">
        <v>-5.6299005559365689</v>
      </c>
    </row>
    <row r="48" spans="10:13" x14ac:dyDescent="0.25">
      <c r="J48" t="s">
        <v>77</v>
      </c>
      <c r="K48">
        <v>77518.21401851729</v>
      </c>
      <c r="L48">
        <v>75930.726200526697</v>
      </c>
      <c r="M48">
        <v>-2.0478900837568057</v>
      </c>
    </row>
    <row r="49" spans="10:13" x14ac:dyDescent="0.25">
      <c r="J49" t="s">
        <v>78</v>
      </c>
      <c r="K49">
        <v>2888.1711735560857</v>
      </c>
      <c r="L49">
        <v>817.31000000000006</v>
      </c>
      <c r="M49">
        <v>-71.701469515268386</v>
      </c>
    </row>
    <row r="50" spans="10:13" x14ac:dyDescent="0.25">
      <c r="J50" t="s">
        <v>79</v>
      </c>
      <c r="K50">
        <v>129.40337328261489</v>
      </c>
      <c r="L50">
        <v>8.09268542856225</v>
      </c>
      <c r="M50">
        <v>-93.74615574287391</v>
      </c>
    </row>
    <row r="51" spans="10:13" x14ac:dyDescent="0.25">
      <c r="J51" t="s">
        <v>80</v>
      </c>
      <c r="K51">
        <v>24667.676059192698</v>
      </c>
      <c r="L51">
        <v>22524.485298831438</v>
      </c>
      <c r="M51">
        <v>-8.6882556557757891</v>
      </c>
    </row>
    <row r="52" spans="10:13" x14ac:dyDescent="0.25">
      <c r="J52" t="s">
        <v>59</v>
      </c>
      <c r="K52">
        <v>5255.5063014237239</v>
      </c>
      <c r="L52">
        <v>6239.2317576707101</v>
      </c>
      <c r="M52">
        <v>18.717995942284258</v>
      </c>
    </row>
    <row r="53" spans="10:13" x14ac:dyDescent="0.25">
      <c r="J53" t="s">
        <v>81</v>
      </c>
      <c r="K53">
        <v>10963.079448404691</v>
      </c>
      <c r="L53">
        <v>8057.7206550690371</v>
      </c>
      <c r="M53">
        <v>-26.501302001951938</v>
      </c>
    </row>
    <row r="54" spans="10:13" x14ac:dyDescent="0.25">
      <c r="J54" t="s">
        <v>82</v>
      </c>
      <c r="K54">
        <v>6641.7631890628418</v>
      </c>
      <c r="L54">
        <v>8046.3399255212234</v>
      </c>
      <c r="M54">
        <v>21.147648545665305</v>
      </c>
    </row>
    <row r="55" spans="10:13" x14ac:dyDescent="0.25">
      <c r="J55" t="s">
        <v>69</v>
      </c>
      <c r="K55">
        <v>1807.3271203014394</v>
      </c>
      <c r="L55">
        <v>181.19296057046719</v>
      </c>
      <c r="M55">
        <v>-89.974534297905819</v>
      </c>
    </row>
    <row r="56" spans="10:13" x14ac:dyDescent="0.25">
      <c r="J56" t="s">
        <v>83</v>
      </c>
      <c r="K56">
        <v>453728.62325366598</v>
      </c>
      <c r="L56">
        <v>440228.04124810029</v>
      </c>
      <c r="M56">
        <v>-2.9754750557180358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G8" sqref="G8"/>
    </sheetView>
  </sheetViews>
  <sheetFormatPr defaultRowHeight="15" x14ac:dyDescent="0.25"/>
  <cols>
    <col min="1" max="1" width="53.7109375" customWidth="1"/>
    <col min="2" max="3" width="13.42578125" bestFit="1" customWidth="1"/>
    <col min="4" max="4" width="14.140625" bestFit="1" customWidth="1"/>
  </cols>
  <sheetData>
    <row r="1" spans="1:12" x14ac:dyDescent="0.25">
      <c r="A1" t="s">
        <v>87</v>
      </c>
      <c r="B1" t="s">
        <v>32</v>
      </c>
      <c r="C1" t="s">
        <v>33</v>
      </c>
      <c r="D1" t="s">
        <v>34</v>
      </c>
    </row>
    <row r="2" spans="1:12" x14ac:dyDescent="0.25">
      <c r="B2" t="s">
        <v>35</v>
      </c>
      <c r="C2" t="s">
        <v>35</v>
      </c>
      <c r="I2" s="20" t="s">
        <v>160</v>
      </c>
    </row>
    <row r="3" spans="1:12" x14ac:dyDescent="0.25">
      <c r="A3" t="s">
        <v>88</v>
      </c>
      <c r="B3">
        <v>432364.55745634006</v>
      </c>
      <c r="C3">
        <v>433289.47995715187</v>
      </c>
      <c r="D3">
        <v>0.21392190568377159</v>
      </c>
      <c r="I3" t="s">
        <v>85</v>
      </c>
    </row>
    <row r="4" spans="1:12" x14ac:dyDescent="0.25">
      <c r="A4" s="21" t="s">
        <v>89</v>
      </c>
      <c r="B4">
        <v>269582.24797272432</v>
      </c>
      <c r="C4">
        <v>262527.46852808166</v>
      </c>
      <c r="D4">
        <v>-2.6169302681074318</v>
      </c>
      <c r="I4" t="s">
        <v>86</v>
      </c>
    </row>
    <row r="5" spans="1:12" x14ac:dyDescent="0.25">
      <c r="A5" s="22" t="s">
        <v>90</v>
      </c>
      <c r="B5">
        <v>93848.016029454026</v>
      </c>
      <c r="C5">
        <v>92492.507918765448</v>
      </c>
      <c r="D5">
        <v>-1.4443652279907053</v>
      </c>
      <c r="I5" t="s">
        <v>87</v>
      </c>
      <c r="J5" t="s">
        <v>32</v>
      </c>
      <c r="K5" t="s">
        <v>33</v>
      </c>
      <c r="L5" t="s">
        <v>34</v>
      </c>
    </row>
    <row r="6" spans="1:12" x14ac:dyDescent="0.25">
      <c r="A6" s="22" t="s">
        <v>92</v>
      </c>
      <c r="B6">
        <v>174629.43931953175</v>
      </c>
      <c r="C6">
        <v>169165.23460659667</v>
      </c>
      <c r="D6">
        <v>-3.1290283781629991</v>
      </c>
      <c r="J6" t="s">
        <v>35</v>
      </c>
      <c r="K6" t="s">
        <v>35</v>
      </c>
    </row>
    <row r="7" spans="1:12" x14ac:dyDescent="0.25">
      <c r="A7" s="4" t="s">
        <v>93</v>
      </c>
      <c r="B7">
        <v>16889.450961603136</v>
      </c>
      <c r="C7">
        <v>18404.446411168108</v>
      </c>
      <c r="D7">
        <v>8.9700692639991555</v>
      </c>
      <c r="I7" t="s">
        <v>88</v>
      </c>
      <c r="J7">
        <v>432364.55745634006</v>
      </c>
      <c r="K7">
        <v>433289.47995715187</v>
      </c>
      <c r="L7">
        <v>0.21392190568377159</v>
      </c>
    </row>
    <row r="8" spans="1:12" x14ac:dyDescent="0.25">
      <c r="A8" s="23" t="s">
        <v>94</v>
      </c>
      <c r="B8">
        <v>16705.807624756726</v>
      </c>
      <c r="C8">
        <v>18260.520613285924</v>
      </c>
      <c r="D8">
        <v>9.3064221943106329</v>
      </c>
      <c r="I8" t="s">
        <v>89</v>
      </c>
      <c r="J8">
        <v>269582.24797272432</v>
      </c>
      <c r="K8">
        <v>262527.46852808166</v>
      </c>
      <c r="L8">
        <v>-2.6169302681074318</v>
      </c>
    </row>
    <row r="9" spans="1:12" x14ac:dyDescent="0.25">
      <c r="A9" s="23" t="s">
        <v>98</v>
      </c>
      <c r="B9">
        <v>183.64333684640985</v>
      </c>
      <c r="C9">
        <v>143.92579788218626</v>
      </c>
      <c r="D9">
        <v>-21.627541541265593</v>
      </c>
      <c r="I9" t="s">
        <v>90</v>
      </c>
      <c r="J9">
        <v>93848.016029454026</v>
      </c>
      <c r="K9">
        <v>92492.507918765448</v>
      </c>
      <c r="L9">
        <v>-1.4443652279907053</v>
      </c>
    </row>
    <row r="10" spans="1:12" x14ac:dyDescent="0.25">
      <c r="A10" s="4" t="s">
        <v>99</v>
      </c>
      <c r="B10">
        <v>4697.6808519337364</v>
      </c>
      <c r="C10">
        <v>7571.8791007885939</v>
      </c>
      <c r="D10">
        <v>61.183344280864304</v>
      </c>
      <c r="I10" t="s">
        <v>91</v>
      </c>
      <c r="J10">
        <v>980.8086231141782</v>
      </c>
      <c r="K10">
        <v>762.52506693613032</v>
      </c>
      <c r="L10">
        <v>-22.255468705502704</v>
      </c>
    </row>
    <row r="11" spans="1:12" x14ac:dyDescent="0.25">
      <c r="A11" s="4" t="s">
        <v>131</v>
      </c>
      <c r="B11">
        <v>16789.516842319292</v>
      </c>
      <c r="C11">
        <v>17929.545714037151</v>
      </c>
      <c r="D11">
        <v>6.790123160925793</v>
      </c>
      <c r="I11" t="s">
        <v>92</v>
      </c>
      <c r="J11">
        <v>174629.43931953175</v>
      </c>
      <c r="K11">
        <v>169165.23460659667</v>
      </c>
      <c r="L11">
        <v>-3.1290283781629991</v>
      </c>
    </row>
    <row r="12" spans="1:12" x14ac:dyDescent="0.25">
      <c r="A12" s="4" t="s">
        <v>132</v>
      </c>
      <c r="B12">
        <v>0</v>
      </c>
      <c r="C12">
        <v>0</v>
      </c>
      <c r="D12">
        <v>0</v>
      </c>
      <c r="I12" t="s">
        <v>93</v>
      </c>
      <c r="J12">
        <v>16889.450961603136</v>
      </c>
      <c r="K12">
        <v>18404.446411168108</v>
      </c>
      <c r="L12">
        <v>8.9700692639991555</v>
      </c>
    </row>
    <row r="13" spans="1:12" x14ac:dyDescent="0.25">
      <c r="A13" s="4" t="s">
        <v>133</v>
      </c>
      <c r="B13">
        <v>3631.5389940159557</v>
      </c>
      <c r="C13">
        <v>1300.6069475713025</v>
      </c>
      <c r="D13">
        <v>-64.185791486352187</v>
      </c>
      <c r="I13" t="s">
        <v>94</v>
      </c>
      <c r="J13">
        <v>16705.807624756726</v>
      </c>
      <c r="K13">
        <v>18260.520613285924</v>
      </c>
      <c r="L13">
        <v>9.3064221943106329</v>
      </c>
    </row>
    <row r="14" spans="1:12" x14ac:dyDescent="0.25">
      <c r="A14" s="4" t="s">
        <v>134</v>
      </c>
      <c r="B14">
        <v>132621.25166965966</v>
      </c>
      <c r="C14">
        <v>123958.75643303152</v>
      </c>
      <c r="D14">
        <v>-6.5317549997229385</v>
      </c>
      <c r="I14" t="s">
        <v>95</v>
      </c>
      <c r="J14">
        <v>1432.887946646699</v>
      </c>
      <c r="K14">
        <v>599.15638712070427</v>
      </c>
      <c r="L14">
        <v>-58.185398340262836</v>
      </c>
    </row>
    <row r="15" spans="1:12" x14ac:dyDescent="0.25">
      <c r="A15" s="22" t="s">
        <v>146</v>
      </c>
      <c r="B15" s="24">
        <v>1104.7926237385363</v>
      </c>
      <c r="C15" s="24">
        <v>869.72600271948397</v>
      </c>
      <c r="D15" s="24">
        <v>-21.276990447637527</v>
      </c>
      <c r="I15" t="s">
        <v>96</v>
      </c>
      <c r="J15">
        <v>15272.919678110025</v>
      </c>
      <c r="K15">
        <v>17661.36422616522</v>
      </c>
      <c r="L15">
        <v>15.638428004557916</v>
      </c>
    </row>
    <row r="16" spans="1:12" x14ac:dyDescent="0.25">
      <c r="A16" s="21" t="s">
        <v>147</v>
      </c>
      <c r="B16">
        <v>161398.13375480473</v>
      </c>
      <c r="C16">
        <v>169122.17378545782</v>
      </c>
      <c r="D16">
        <v>4.7857059130481758</v>
      </c>
      <c r="I16" t="s">
        <v>97</v>
      </c>
      <c r="J16">
        <v>1952.7288351739285</v>
      </c>
      <c r="K16">
        <v>2250.8848462489714</v>
      </c>
      <c r="L16">
        <v>15.268684811963986</v>
      </c>
    </row>
    <row r="17" spans="1:12" x14ac:dyDescent="0.25">
      <c r="A17" s="21" t="s">
        <v>148</v>
      </c>
      <c r="B17">
        <v>1384.1757288109961</v>
      </c>
      <c r="C17">
        <v>1639.8376436123747</v>
      </c>
      <c r="D17">
        <v>18.470336495568489</v>
      </c>
      <c r="I17" t="s">
        <v>98</v>
      </c>
      <c r="J17">
        <v>183.64333684640985</v>
      </c>
      <c r="K17">
        <v>143.92579788218626</v>
      </c>
      <c r="L17">
        <v>-21.627541541265593</v>
      </c>
    </row>
    <row r="18" spans="1:12" x14ac:dyDescent="0.25">
      <c r="I18" t="s">
        <v>99</v>
      </c>
      <c r="J18">
        <v>4697.6808519337364</v>
      </c>
      <c r="K18">
        <v>7571.8791007885939</v>
      </c>
      <c r="L18">
        <v>61.183344280864304</v>
      </c>
    </row>
    <row r="19" spans="1:12" x14ac:dyDescent="0.25">
      <c r="A19" t="s">
        <v>152</v>
      </c>
      <c r="I19" t="s">
        <v>100</v>
      </c>
      <c r="J19">
        <v>2594.998866247483</v>
      </c>
      <c r="K19">
        <v>5134.5142742877315</v>
      </c>
      <c r="L19">
        <v>97.86190819083221</v>
      </c>
    </row>
    <row r="20" spans="1:12" x14ac:dyDescent="0.25">
      <c r="A20" t="s">
        <v>151</v>
      </c>
      <c r="I20" t="s">
        <v>101</v>
      </c>
      <c r="J20">
        <v>579.79620861413935</v>
      </c>
      <c r="K20">
        <v>822.60774641620787</v>
      </c>
      <c r="L20">
        <v>41.878772954112613</v>
      </c>
    </row>
    <row r="21" spans="1:12" x14ac:dyDescent="0.25">
      <c r="A21" t="s">
        <v>154</v>
      </c>
      <c r="I21" t="s">
        <v>102</v>
      </c>
      <c r="J21">
        <v>95.356553233049326</v>
      </c>
      <c r="K21">
        <v>24.929578167652579</v>
      </c>
      <c r="L21">
        <v>-73.856460492311172</v>
      </c>
    </row>
    <row r="22" spans="1:12" x14ac:dyDescent="0.25">
      <c r="I22" t="s">
        <v>103</v>
      </c>
      <c r="J22">
        <v>367.01164455246237</v>
      </c>
      <c r="K22">
        <v>18.610565209788042</v>
      </c>
      <c r="L22">
        <v>-94.929162197978229</v>
      </c>
    </row>
    <row r="23" spans="1:12" x14ac:dyDescent="0.25">
      <c r="I23" t="s">
        <v>104</v>
      </c>
      <c r="J23">
        <v>8.3086997086287475</v>
      </c>
      <c r="K23">
        <v>17.845441126260003</v>
      </c>
      <c r="L23">
        <v>114.78019127020755</v>
      </c>
    </row>
    <row r="24" spans="1:12" x14ac:dyDescent="0.25">
      <c r="I24" t="s">
        <v>105</v>
      </c>
      <c r="J24">
        <v>184.13890304082841</v>
      </c>
      <c r="K24">
        <v>-128.97783406176455</v>
      </c>
      <c r="L24">
        <v>-170.04377235437687</v>
      </c>
    </row>
    <row r="25" spans="1:12" x14ac:dyDescent="0.25">
      <c r="I25" t="s">
        <v>106</v>
      </c>
      <c r="J25">
        <v>174.56404180300524</v>
      </c>
      <c r="K25">
        <v>129.74295814529256</v>
      </c>
      <c r="L25">
        <v>-25.676011620017984</v>
      </c>
    </row>
    <row r="26" spans="1:12" x14ac:dyDescent="0.25">
      <c r="I26" t="s">
        <v>107</v>
      </c>
      <c r="J26">
        <v>522.64829982427943</v>
      </c>
      <c r="K26">
        <v>634.04494186310569</v>
      </c>
      <c r="L26">
        <v>21.313882026647583</v>
      </c>
    </row>
    <row r="27" spans="1:12" x14ac:dyDescent="0.25">
      <c r="I27" t="s">
        <v>104</v>
      </c>
      <c r="J27">
        <v>454.20021688825727</v>
      </c>
      <c r="K27">
        <v>586.70290538734491</v>
      </c>
      <c r="L27">
        <v>29.172748839018293</v>
      </c>
    </row>
    <row r="28" spans="1:12" x14ac:dyDescent="0.25">
      <c r="I28" t="s">
        <v>108</v>
      </c>
      <c r="J28">
        <v>68.448082936022118</v>
      </c>
      <c r="K28">
        <v>47.342036475760757</v>
      </c>
      <c r="L28">
        <v>-30.83511700391816</v>
      </c>
    </row>
    <row r="29" spans="1:12" x14ac:dyDescent="0.25">
      <c r="I29" t="s">
        <v>109</v>
      </c>
      <c r="J29">
        <v>0</v>
      </c>
      <c r="K29">
        <v>0</v>
      </c>
      <c r="L29" t="e">
        <v>#DIV/0!</v>
      </c>
    </row>
    <row r="30" spans="1:12" x14ac:dyDescent="0.25">
      <c r="D30" s="19"/>
      <c r="I30" t="s">
        <v>110</v>
      </c>
      <c r="J30">
        <v>185.48983870278423</v>
      </c>
      <c r="K30">
        <v>239.29415956991483</v>
      </c>
      <c r="L30">
        <v>29.006613647091921</v>
      </c>
    </row>
    <row r="31" spans="1:12" x14ac:dyDescent="0.25">
      <c r="D31" s="19"/>
      <c r="I31" t="s">
        <v>104</v>
      </c>
      <c r="J31">
        <v>360.47042831863189</v>
      </c>
      <c r="K31">
        <v>311.42389441740573</v>
      </c>
      <c r="L31">
        <v>-13.606257281629849</v>
      </c>
    </row>
    <row r="32" spans="1:12" x14ac:dyDescent="0.25">
      <c r="D32" s="19"/>
      <c r="I32" t="s">
        <v>108</v>
      </c>
      <c r="J32">
        <v>-174.98058961584763</v>
      </c>
      <c r="K32">
        <v>-72.129734847490909</v>
      </c>
      <c r="L32">
        <v>-58.778436507818085</v>
      </c>
    </row>
    <row r="33" spans="4:12" x14ac:dyDescent="0.25">
      <c r="D33" s="19"/>
      <c r="I33" t="s">
        <v>111</v>
      </c>
      <c r="J33">
        <v>304.18514683007254</v>
      </c>
      <c r="K33">
        <v>230.58668175332113</v>
      </c>
      <c r="L33">
        <v>-24.195285615923201</v>
      </c>
    </row>
    <row r="34" spans="4:12" x14ac:dyDescent="0.25">
      <c r="I34" t="s">
        <v>112</v>
      </c>
      <c r="J34">
        <v>0</v>
      </c>
      <c r="K34">
        <v>25.418775242868534</v>
      </c>
      <c r="L34" s="19" t="s">
        <v>84</v>
      </c>
    </row>
    <row r="35" spans="4:12" x14ac:dyDescent="0.25">
      <c r="I35" t="s">
        <v>113</v>
      </c>
      <c r="J35">
        <v>0</v>
      </c>
      <c r="K35">
        <v>0</v>
      </c>
      <c r="L35" s="19" t="s">
        <v>84</v>
      </c>
    </row>
    <row r="36" spans="4:12" x14ac:dyDescent="0.25">
      <c r="D36" s="19"/>
      <c r="I36" t="s">
        <v>114</v>
      </c>
      <c r="J36">
        <v>0</v>
      </c>
      <c r="K36">
        <v>0</v>
      </c>
      <c r="L36" s="19" t="s">
        <v>84</v>
      </c>
    </row>
    <row r="37" spans="4:12" x14ac:dyDescent="0.25">
      <c r="I37" t="s">
        <v>115</v>
      </c>
      <c r="J37">
        <v>0</v>
      </c>
      <c r="K37">
        <v>0</v>
      </c>
      <c r="L37" s="19" t="s">
        <v>84</v>
      </c>
    </row>
    <row r="38" spans="4:12" x14ac:dyDescent="0.25">
      <c r="I38" t="s">
        <v>116</v>
      </c>
      <c r="J38">
        <v>6.7581796263526428</v>
      </c>
      <c r="K38">
        <v>28.057485042859071</v>
      </c>
      <c r="L38">
        <v>315.16335158439051</v>
      </c>
    </row>
    <row r="39" spans="4:12" x14ac:dyDescent="0.25">
      <c r="I39" t="s">
        <v>117</v>
      </c>
      <c r="J39">
        <v>46.478982186078795</v>
      </c>
      <c r="K39">
        <v>30.475872473406632</v>
      </c>
      <c r="L39">
        <v>-34.430852312134654</v>
      </c>
    </row>
    <row r="40" spans="4:12" x14ac:dyDescent="0.25">
      <c r="D40" s="19"/>
      <c r="I40" t="s">
        <v>118</v>
      </c>
      <c r="J40">
        <v>0</v>
      </c>
      <c r="K40">
        <v>1.2982776749816136</v>
      </c>
      <c r="L40" s="19" t="s">
        <v>84</v>
      </c>
    </row>
    <row r="41" spans="4:12" x14ac:dyDescent="0.25">
      <c r="D41" s="19"/>
      <c r="I41" t="s">
        <v>119</v>
      </c>
      <c r="J41">
        <v>59.122544673467054</v>
      </c>
      <c r="K41">
        <v>2140.4674133868452</v>
      </c>
      <c r="L41">
        <v>3520.3912149056086</v>
      </c>
    </row>
    <row r="42" spans="4:12" x14ac:dyDescent="0.25">
      <c r="D42" s="19"/>
      <c r="I42" t="s">
        <v>120</v>
      </c>
      <c r="J42">
        <v>16.053435150015673</v>
      </c>
      <c r="K42">
        <v>404.81112447460231</v>
      </c>
      <c r="L42">
        <v>2421.6479880582265</v>
      </c>
    </row>
    <row r="43" spans="4:12" x14ac:dyDescent="0.25">
      <c r="I43" t="s">
        <v>121</v>
      </c>
      <c r="J43">
        <v>0.91523126423203416</v>
      </c>
      <c r="K43">
        <v>2.9442565458069008</v>
      </c>
      <c r="L43">
        <v>221.69536387914053</v>
      </c>
    </row>
    <row r="44" spans="4:12" x14ac:dyDescent="0.25">
      <c r="I44" t="s">
        <v>122</v>
      </c>
      <c r="J44">
        <v>0</v>
      </c>
      <c r="K44">
        <v>0</v>
      </c>
      <c r="L44" s="19" t="s">
        <v>84</v>
      </c>
    </row>
    <row r="45" spans="4:12" x14ac:dyDescent="0.25">
      <c r="D45" s="19"/>
      <c r="I45" t="s">
        <v>123</v>
      </c>
      <c r="J45">
        <v>0</v>
      </c>
      <c r="K45">
        <v>118.06728000000001</v>
      </c>
      <c r="L45" s="19" t="s">
        <v>84</v>
      </c>
    </row>
    <row r="46" spans="4:12" x14ac:dyDescent="0.25">
      <c r="D46" s="19"/>
      <c r="I46" t="s">
        <v>124</v>
      </c>
      <c r="J46">
        <v>0</v>
      </c>
      <c r="K46">
        <v>0</v>
      </c>
      <c r="L46" s="19" t="s">
        <v>84</v>
      </c>
    </row>
    <row r="47" spans="4:12" x14ac:dyDescent="0.25">
      <c r="D47" s="19"/>
      <c r="I47" t="s">
        <v>125</v>
      </c>
      <c r="J47">
        <v>264.2156191423789</v>
      </c>
      <c r="K47">
        <v>408.3230847906143</v>
      </c>
      <c r="L47">
        <v>54.541614956752291</v>
      </c>
    </row>
    <row r="48" spans="4:12" x14ac:dyDescent="0.25">
      <c r="I48" t="s">
        <v>126</v>
      </c>
      <c r="J48">
        <v>146.96718244817052</v>
      </c>
      <c r="K48">
        <v>0</v>
      </c>
      <c r="L48">
        <v>-100</v>
      </c>
    </row>
    <row r="49" spans="9:12" x14ac:dyDescent="0.25">
      <c r="I49" t="s">
        <v>127</v>
      </c>
      <c r="J49">
        <v>0</v>
      </c>
      <c r="K49">
        <v>5.3180249237090873</v>
      </c>
      <c r="L49" s="19" t="s">
        <v>84</v>
      </c>
    </row>
    <row r="50" spans="9:12" x14ac:dyDescent="0.25">
      <c r="I50" t="s">
        <v>128</v>
      </c>
      <c r="J50">
        <v>0</v>
      </c>
      <c r="K50">
        <v>0</v>
      </c>
      <c r="L50" s="19" t="s">
        <v>84</v>
      </c>
    </row>
    <row r="51" spans="9:12" x14ac:dyDescent="0.25">
      <c r="I51" t="s">
        <v>129</v>
      </c>
      <c r="J51">
        <v>0</v>
      </c>
      <c r="K51">
        <v>-0.74099324795260002</v>
      </c>
      <c r="L51" s="19" t="s">
        <v>84</v>
      </c>
    </row>
    <row r="52" spans="9:12" x14ac:dyDescent="0.25">
      <c r="I52" t="s">
        <v>130</v>
      </c>
      <c r="J52">
        <v>2102.6819856862539</v>
      </c>
      <c r="K52">
        <v>2437.3648265008624</v>
      </c>
      <c r="L52">
        <v>15.916950023490012</v>
      </c>
    </row>
    <row r="53" spans="9:12" x14ac:dyDescent="0.25">
      <c r="I53" t="s">
        <v>131</v>
      </c>
      <c r="J53">
        <v>16789.516842319292</v>
      </c>
      <c r="K53">
        <v>17929.545714037151</v>
      </c>
      <c r="L53">
        <v>6.790123160925793</v>
      </c>
    </row>
    <row r="54" spans="9:12" x14ac:dyDescent="0.25">
      <c r="I54" t="s">
        <v>91</v>
      </c>
      <c r="J54">
        <v>345.0331892287287</v>
      </c>
      <c r="K54">
        <v>385.46548388269832</v>
      </c>
      <c r="L54">
        <v>11.718378381033462</v>
      </c>
    </row>
    <row r="55" spans="9:12" x14ac:dyDescent="0.25">
      <c r="I55" t="s">
        <v>132</v>
      </c>
      <c r="J55">
        <v>0</v>
      </c>
      <c r="K55">
        <v>0</v>
      </c>
      <c r="L55" t="s">
        <v>84</v>
      </c>
    </row>
    <row r="56" spans="9:12" x14ac:dyDescent="0.25">
      <c r="I56" t="s">
        <v>133</v>
      </c>
      <c r="J56">
        <v>3631.5389940159557</v>
      </c>
      <c r="K56">
        <v>1300.6069475713025</v>
      </c>
      <c r="L56">
        <v>-64.185791486352187</v>
      </c>
    </row>
    <row r="57" spans="9:12" x14ac:dyDescent="0.25">
      <c r="I57" t="s">
        <v>134</v>
      </c>
      <c r="J57">
        <v>132621.25166965966</v>
      </c>
      <c r="K57">
        <v>123958.75643303152</v>
      </c>
      <c r="L57">
        <v>-6.5317549997229385</v>
      </c>
    </row>
    <row r="58" spans="9:12" x14ac:dyDescent="0.25">
      <c r="I58" t="s">
        <v>135</v>
      </c>
      <c r="J58">
        <v>249.35294262075851</v>
      </c>
      <c r="K58">
        <v>567.15882173508464</v>
      </c>
      <c r="L58">
        <v>127.45222726233388</v>
      </c>
    </row>
    <row r="59" spans="9:12" x14ac:dyDescent="0.25">
      <c r="I59" t="s">
        <v>136</v>
      </c>
      <c r="J59">
        <v>754.7165323754972</v>
      </c>
      <c r="K59">
        <v>719.97133277859643</v>
      </c>
      <c r="L59">
        <v>-4.6037416839855103</v>
      </c>
    </row>
    <row r="60" spans="9:12" x14ac:dyDescent="0.25">
      <c r="I60" t="s">
        <v>137</v>
      </c>
      <c r="J60">
        <v>3524.3961088774145</v>
      </c>
      <c r="K60">
        <v>4036.9723363163648</v>
      </c>
      <c r="L60">
        <v>14.543661143758765</v>
      </c>
    </row>
    <row r="61" spans="9:12" x14ac:dyDescent="0.25">
      <c r="I61" t="s">
        <v>138</v>
      </c>
      <c r="J61">
        <v>2674.4601894646908</v>
      </c>
      <c r="K61">
        <v>1272.2504966505667</v>
      </c>
      <c r="L61">
        <v>-52.42963414964067</v>
      </c>
    </row>
    <row r="62" spans="9:12" x14ac:dyDescent="0.25">
      <c r="I62" t="s">
        <v>139</v>
      </c>
      <c r="J62">
        <v>28660.824997851931</v>
      </c>
      <c r="K62">
        <v>17063.122685430775</v>
      </c>
      <c r="L62">
        <v>-40.465347083659942</v>
      </c>
    </row>
    <row r="63" spans="9:12" x14ac:dyDescent="0.25">
      <c r="I63" t="s">
        <v>140</v>
      </c>
      <c r="J63">
        <v>9222.4127244228275</v>
      </c>
      <c r="K63">
        <v>6123.9827469649199</v>
      </c>
      <c r="L63">
        <v>-33.596739487191172</v>
      </c>
    </row>
    <row r="64" spans="9:12" x14ac:dyDescent="0.25">
      <c r="I64" t="s">
        <v>141</v>
      </c>
      <c r="J64">
        <v>478.73821481051345</v>
      </c>
      <c r="K64">
        <v>3279.3672917540061</v>
      </c>
      <c r="L64">
        <v>585.00219750620761</v>
      </c>
    </row>
    <row r="65" spans="9:12" x14ac:dyDescent="0.25">
      <c r="I65" t="s">
        <v>142</v>
      </c>
      <c r="J65">
        <v>549.45969328026115</v>
      </c>
      <c r="K65">
        <v>1899.0097817609719</v>
      </c>
      <c r="L65">
        <v>245.61402865129725</v>
      </c>
    </row>
    <row r="66" spans="9:12" x14ac:dyDescent="0.25">
      <c r="I66" t="s">
        <v>143</v>
      </c>
      <c r="J66">
        <v>88496.733030040879</v>
      </c>
      <c r="K66">
        <v>81153.23380712996</v>
      </c>
      <c r="L66">
        <v>-8.2980455565722568</v>
      </c>
    </row>
    <row r="67" spans="9:12" x14ac:dyDescent="0.25">
      <c r="I67" t="s">
        <v>144</v>
      </c>
      <c r="J67">
        <v>7124.0968711291307</v>
      </c>
      <c r="K67">
        <v>11544.722028717077</v>
      </c>
      <c r="L67">
        <v>62.051727223177146</v>
      </c>
    </row>
    <row r="68" spans="9:12" x14ac:dyDescent="0.25">
      <c r="I68" t="s">
        <v>145</v>
      </c>
      <c r="J68">
        <v>108.47308920857897</v>
      </c>
      <c r="K68">
        <v>2422.947850758128</v>
      </c>
      <c r="L68">
        <v>2133.6856711982537</v>
      </c>
    </row>
    <row r="69" spans="9:12" x14ac:dyDescent="0.25">
      <c r="I69" t="s">
        <v>146</v>
      </c>
      <c r="J69">
        <v>1104.7926237385363</v>
      </c>
      <c r="K69">
        <v>869.72600271948397</v>
      </c>
      <c r="L69">
        <v>-21.276990447637527</v>
      </c>
    </row>
    <row r="70" spans="9:12" x14ac:dyDescent="0.25">
      <c r="I70" t="s">
        <v>147</v>
      </c>
      <c r="J70">
        <v>161398.13375480473</v>
      </c>
      <c r="K70">
        <v>169122.17378545782</v>
      </c>
      <c r="L70">
        <v>4.7857059130481758</v>
      </c>
    </row>
    <row r="71" spans="9:12" x14ac:dyDescent="0.25">
      <c r="I71" t="s">
        <v>148</v>
      </c>
      <c r="J71">
        <v>1384.1757288109961</v>
      </c>
      <c r="K71">
        <v>1639.8376436123747</v>
      </c>
      <c r="L71">
        <v>18.470336495568489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Fig 1 - Balanço Estrut-Nomin</vt:lpstr>
      <vt:lpstr>Fig 2 - Superavit Prim</vt:lpstr>
      <vt:lpstr>Fig 3 - Div Liq e Bruta</vt:lpstr>
      <vt:lpstr>Tab 1 - Condicionanates da Div</vt:lpstr>
      <vt:lpstr>Tab 2 - Receitas</vt:lpstr>
      <vt:lpstr>Tab 3 - Despesas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2015-08-13T16:08:58Z</dcterms:created>
  <dcterms:modified xsi:type="dcterms:W3CDTF">2015-08-13T16:10:22Z</dcterms:modified>
</cp:coreProperties>
</file>