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8190" activeTab="7"/>
  </bookViews>
  <sheets>
    <sheet name="Gráf1" sheetId="8" r:id="rId1"/>
    <sheet name="Tab1" sheetId="2" r:id="rId2"/>
    <sheet name="Tab2" sheetId="3" r:id="rId3"/>
    <sheet name="Tab3" sheetId="1" r:id="rId4"/>
    <sheet name="Tab4" sheetId="5" r:id="rId5"/>
    <sheet name="Tab5" sheetId="6" r:id="rId6"/>
    <sheet name="Tab6" sheetId="9" r:id="rId7"/>
    <sheet name="Tab7" sheetId="10" r:id="rId8"/>
    <sheet name="Plan1" sheetId="7" r:id="rId9"/>
  </sheets>
  <calcPr calcId="124519"/>
</workbook>
</file>

<file path=xl/calcChain.xml><?xml version="1.0" encoding="utf-8"?>
<calcChain xmlns="http://schemas.openxmlformats.org/spreadsheetml/2006/main">
  <c r="C11" i="6"/>
  <c r="C10" i="5"/>
  <c r="H9" i="1"/>
  <c r="E9"/>
  <c r="H8"/>
  <c r="E8"/>
  <c r="H7"/>
  <c r="E7"/>
  <c r="H6"/>
  <c r="E6"/>
  <c r="E5" s="1"/>
  <c r="G5"/>
  <c r="D5"/>
  <c r="H5" l="1"/>
</calcChain>
</file>

<file path=xl/sharedStrings.xml><?xml version="1.0" encoding="utf-8"?>
<sst xmlns="http://schemas.openxmlformats.org/spreadsheetml/2006/main" count="128" uniqueCount="56">
  <si>
    <t>Rio Grande do Sul</t>
  </si>
  <si>
    <t>Brasil</t>
  </si>
  <si>
    <t>Total</t>
  </si>
  <si>
    <t>Agropecuária</t>
  </si>
  <si>
    <t>Contribuição (p.p.)</t>
  </si>
  <si>
    <t>Outros</t>
  </si>
  <si>
    <t>Setores</t>
  </si>
  <si>
    <t>Fonte dos dados brutos: MDIC/Secex. Elaboração: FEE/CIE</t>
  </si>
  <si>
    <t>Participação (%)</t>
  </si>
  <si>
    <t>Extrativa</t>
  </si>
  <si>
    <t>Transformação</t>
  </si>
  <si>
    <t>São Paulo</t>
  </si>
  <si>
    <t>Minas Gerais</t>
  </si>
  <si>
    <t>Rio de Janeiro</t>
  </si>
  <si>
    <t>Paraná</t>
  </si>
  <si>
    <t>Pará</t>
  </si>
  <si>
    <t>Espírito Santo</t>
  </si>
  <si>
    <t>Bahia</t>
  </si>
  <si>
    <t>Mato Grosso</t>
  </si>
  <si>
    <t>Santa Catarina</t>
  </si>
  <si>
    <t>Valor</t>
  </si>
  <si>
    <t>Participação</t>
  </si>
  <si>
    <t>%</t>
  </si>
  <si>
    <t>Volume</t>
  </si>
  <si>
    <t>Preço</t>
  </si>
  <si>
    <t>Exportações do Brasil e das Unidades Federativas - 2010</t>
  </si>
  <si>
    <t>US$ bilhões</t>
  </si>
  <si>
    <t>(%)</t>
  </si>
  <si>
    <t>Outros grãos de soja, mesmo triturados</t>
  </si>
  <si>
    <t>Trigo (exceto trigo duro ou para semeadura), e trigo c/centeio</t>
  </si>
  <si>
    <t>Maçãs frescas</t>
  </si>
  <si>
    <t>Milho em grão, exceto para semeadura</t>
  </si>
  <si>
    <t>-</t>
  </si>
  <si>
    <t>Café não torrado, não descafeinado, em grão</t>
  </si>
  <si>
    <t>Outros bovinos vivos</t>
  </si>
  <si>
    <t>Variação 2010/2009 (%)</t>
  </si>
  <si>
    <t>Variação dos índices de valor, volume e preços das exportações, RS e Brasil - 2010/2009</t>
  </si>
  <si>
    <t>Índice de volume                       2010/2009 (%)</t>
  </si>
  <si>
    <t>Contribuição dos setores para a variação do índice de volume, RS e Brasil - 2010</t>
  </si>
  <si>
    <t xml:space="preserve">Variação dos índices de valor, volume e preços das exportações da agropecuária, RS </t>
  </si>
  <si>
    <t>Participação em 2010 (%)</t>
  </si>
  <si>
    <t>2010/2009 (%)</t>
  </si>
  <si>
    <t>Variação dos índices de valor, volume e preços das exportações da agropecuária, Brasil</t>
  </si>
  <si>
    <t>Variação dos índices de valor, volume e preços das exportações da indústria de transformação, RS</t>
  </si>
  <si>
    <t>Produtos alimentícios e bebidas</t>
  </si>
  <si>
    <t>Químicos</t>
  </si>
  <si>
    <t>Fumo</t>
  </si>
  <si>
    <t>Couros e artefatos de couro, artigos de viagem e calçados</t>
  </si>
  <si>
    <t>Máquinas e equipamentos</t>
  </si>
  <si>
    <t>Veículos automotores, reboques e carrocerias</t>
  </si>
  <si>
    <t>Coque, refino de petróleo, elaboração de combustíveis nucleares e produção de álcool</t>
  </si>
  <si>
    <t>Variação dos índices de valor, volume e preços das exportações da indústria de transformação, Brasil</t>
  </si>
  <si>
    <t>Metalurgia Básica</t>
  </si>
  <si>
    <t>Celulose, papel e produtos de papel</t>
  </si>
  <si>
    <t>Outros equipamentos de transporte</t>
  </si>
  <si>
    <t>Fabricação de máquinas, aparelhos e materiais elétricos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</si>
</sst>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64" fontId="0" fillId="0" borderId="0" xfId="0" applyNumberFormat="1"/>
    <xf numFmtId="0" fontId="0" fillId="2" borderId="0" xfId="0" applyFill="1"/>
    <xf numFmtId="0" fontId="0" fillId="2" borderId="1" xfId="0" applyFill="1" applyBorder="1" applyAlignment="1">
      <alignment horizontal="center" vertical="center" wrapText="1"/>
    </xf>
    <xf numFmtId="164" fontId="0" fillId="2" borderId="0" xfId="0" applyNumberFormat="1" applyFill="1"/>
    <xf numFmtId="0" fontId="2" fillId="2" borderId="0" xfId="0" applyFont="1" applyFill="1"/>
    <xf numFmtId="0" fontId="0" fillId="2" borderId="0" xfId="0" applyFill="1" applyBorder="1" applyAlignment="1">
      <alignment horizontal="left" vertical="center" wrapText="1" indent="2"/>
    </xf>
    <xf numFmtId="0" fontId="0" fillId="2" borderId="0" xfId="0" applyFill="1" applyBorder="1" applyAlignment="1">
      <alignment vertical="center"/>
    </xf>
    <xf numFmtId="164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 indent="2"/>
    </xf>
    <xf numFmtId="0" fontId="0" fillId="2" borderId="3" xfId="0" applyFill="1" applyBorder="1" applyAlignment="1">
      <alignment horizontal="left" vertical="center" indent="2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left" indent="1"/>
    </xf>
    <xf numFmtId="164" fontId="0" fillId="2" borderId="0" xfId="0" applyNumberFormat="1" applyFill="1" applyBorder="1" applyAlignment="1">
      <alignment horizontal="center"/>
    </xf>
    <xf numFmtId="0" fontId="0" fillId="2" borderId="3" xfId="0" applyFill="1" applyBorder="1" applyAlignment="1">
      <alignment horizontal="left" indent="1"/>
    </xf>
    <xf numFmtId="164" fontId="0" fillId="2" borderId="3" xfId="0" applyNumberFormat="1" applyFill="1" applyBorder="1" applyAlignment="1">
      <alignment horizontal="center"/>
    </xf>
    <xf numFmtId="0" fontId="1" fillId="2" borderId="2" xfId="0" applyFont="1" applyFill="1" applyBorder="1"/>
    <xf numFmtId="164" fontId="1" fillId="2" borderId="2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ont="1" applyFill="1" applyAlignment="1">
      <alignment horizontal="right"/>
    </xf>
    <xf numFmtId="0" fontId="0" fillId="2" borderId="3" xfId="0" applyFill="1" applyBorder="1" applyAlignment="1">
      <alignment horizontal="left" vertical="center" wrapText="1" indent="2"/>
    </xf>
    <xf numFmtId="0" fontId="1" fillId="2" borderId="0" xfId="0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0" fillId="2" borderId="3" xfId="0" applyFill="1" applyBorder="1" applyAlignment="1">
      <alignment horizontal="left" vertical="center" wrapText="1"/>
    </xf>
    <xf numFmtId="165" fontId="0" fillId="0" borderId="0" xfId="0" applyNumberFormat="1"/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 indent="1"/>
    </xf>
    <xf numFmtId="0" fontId="0" fillId="2" borderId="0" xfId="0" applyFill="1" applyBorder="1" applyAlignment="1">
      <alignment horizontal="left" vertical="center" indent="1"/>
    </xf>
    <xf numFmtId="0" fontId="1" fillId="2" borderId="0" xfId="0" applyFont="1" applyFill="1" applyBorder="1" applyAlignment="1">
      <alignment horizontal="center"/>
    </xf>
    <xf numFmtId="0" fontId="0" fillId="2" borderId="3" xfId="0" applyFill="1" applyBorder="1" applyAlignment="1">
      <alignment horizontal="left" vertical="center" indent="1"/>
    </xf>
    <xf numFmtId="0" fontId="1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5"/>
  <c:chart>
    <c:title>
      <c:tx>
        <c:rich>
          <a:bodyPr/>
          <a:lstStyle/>
          <a:p>
            <a:pPr>
              <a:defRPr sz="1600"/>
            </a:pPr>
            <a:r>
              <a:rPr lang="pt-BR" sz="1600"/>
              <a:t>Participação das exportações do RS nas exportações brasileiras, em % - 1980-2010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Plan1!$A$2:$A$32</c:f>
              <c:numCache>
                <c:formatCode>General</c:formatCode>
                <c:ptCount val="3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</c:numCache>
            </c:numRef>
          </c:cat>
          <c:val>
            <c:numRef>
              <c:f>Plan1!$B$2:$B$32</c:f>
              <c:numCache>
                <c:formatCode>0.0</c:formatCode>
                <c:ptCount val="31"/>
                <c:pt idx="0">
                  <c:v>10.381482217365388</c:v>
                </c:pt>
                <c:pt idx="1">
                  <c:v>12.149572833039969</c:v>
                </c:pt>
                <c:pt idx="2">
                  <c:v>11.211895910780671</c:v>
                </c:pt>
                <c:pt idx="3">
                  <c:v>12.155806201196402</c:v>
                </c:pt>
                <c:pt idx="4">
                  <c:v>10.783188298463248</c:v>
                </c:pt>
                <c:pt idx="5">
                  <c:v>10.406022075743984</c:v>
                </c:pt>
                <c:pt idx="6">
                  <c:v>10.162915566692021</c:v>
                </c:pt>
                <c:pt idx="7">
                  <c:v>10.992525930445392</c:v>
                </c:pt>
                <c:pt idx="8">
                  <c:v>10.44612151883749</c:v>
                </c:pt>
                <c:pt idx="9">
                  <c:v>10.787947532210683</c:v>
                </c:pt>
                <c:pt idx="10">
                  <c:v>10.956802699433373</c:v>
                </c:pt>
                <c:pt idx="11">
                  <c:v>10.419583093338398</c:v>
                </c:pt>
                <c:pt idx="12">
                  <c:v>12.123297005731795</c:v>
                </c:pt>
                <c:pt idx="13">
                  <c:v>13.518976083088448</c:v>
                </c:pt>
                <c:pt idx="14">
                  <c:v>11.544587715095913</c:v>
                </c:pt>
                <c:pt idx="15">
                  <c:v>11.141828347874128</c:v>
                </c:pt>
                <c:pt idx="16">
                  <c:v>11.861839490313955</c:v>
                </c:pt>
                <c:pt idx="17">
                  <c:v>11.836027462988598</c:v>
                </c:pt>
                <c:pt idx="18">
                  <c:v>11.005700406465705</c:v>
                </c:pt>
                <c:pt idx="19">
                  <c:v>10.411621570002492</c:v>
                </c:pt>
                <c:pt idx="20">
                  <c:v>10.492059713797005</c:v>
                </c:pt>
                <c:pt idx="21">
                  <c:v>10.897892076141764</c:v>
                </c:pt>
                <c:pt idx="22">
                  <c:v>10.562263854556784</c:v>
                </c:pt>
                <c:pt idx="23">
                  <c:v>10.966023616795832</c:v>
                </c:pt>
                <c:pt idx="24">
                  <c:v>10.242454950759811</c:v>
                </c:pt>
                <c:pt idx="25">
                  <c:v>8.8380796619216273</c:v>
                </c:pt>
                <c:pt idx="26">
                  <c:v>8.564179259053228</c:v>
                </c:pt>
                <c:pt idx="27">
                  <c:v>9.3481238095235142</c:v>
                </c:pt>
                <c:pt idx="28">
                  <c:v>9.2881868662458853</c:v>
                </c:pt>
                <c:pt idx="29">
                  <c:v>9.9585526147255763</c:v>
                </c:pt>
                <c:pt idx="30">
                  <c:v>7.618267137368429</c:v>
                </c:pt>
              </c:numCache>
            </c:numRef>
          </c:val>
        </c:ser>
        <c:marker val="1"/>
        <c:axId val="111260800"/>
        <c:axId val="101662720"/>
      </c:lineChart>
      <c:catAx>
        <c:axId val="111260800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pt-BR"/>
          </a:p>
        </c:txPr>
        <c:crossAx val="101662720"/>
        <c:crosses val="autoZero"/>
        <c:auto val="1"/>
        <c:lblAlgn val="ctr"/>
        <c:lblOffset val="100"/>
      </c:catAx>
      <c:valAx>
        <c:axId val="101662720"/>
        <c:scaling>
          <c:orientation val="minMax"/>
        </c:scaling>
        <c:axPos val="l"/>
        <c:majorGridlines/>
        <c:numFmt formatCode="0.0" sourceLinked="1"/>
        <c:tickLblPos val="nextTo"/>
        <c:crossAx val="111260800"/>
        <c:crosses val="autoZero"/>
        <c:crossBetween val="between"/>
      </c:valAx>
      <c:spPr>
        <a:noFill/>
      </c:spPr>
    </c:plotArea>
    <c:plotVisOnly val="1"/>
  </c:chart>
  <c:spPr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0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989219" cy="622696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B22" sqref="B22"/>
    </sheetView>
  </sheetViews>
  <sheetFormatPr defaultRowHeight="15"/>
  <cols>
    <col min="2" max="2" width="19.7109375" customWidth="1"/>
    <col min="3" max="7" width="13.7109375" customWidth="1"/>
  </cols>
  <sheetData>
    <row r="1" spans="1:8">
      <c r="A1" s="2"/>
      <c r="B1" s="2"/>
      <c r="C1" s="2"/>
      <c r="D1" s="2"/>
      <c r="E1" s="2"/>
      <c r="F1" s="2"/>
      <c r="G1" s="2"/>
      <c r="H1" s="2"/>
    </row>
    <row r="2" spans="1:8">
      <c r="A2" s="2"/>
      <c r="B2" s="38" t="s">
        <v>25</v>
      </c>
      <c r="C2" s="38"/>
      <c r="D2" s="38"/>
      <c r="E2" s="38"/>
      <c r="F2" s="38"/>
      <c r="G2" s="38"/>
      <c r="H2" s="2"/>
    </row>
    <row r="3" spans="1:8">
      <c r="A3" s="2"/>
      <c r="B3" s="13"/>
      <c r="C3" s="14" t="s">
        <v>20</v>
      </c>
      <c r="D3" s="14" t="s">
        <v>21</v>
      </c>
      <c r="E3" s="39" t="s">
        <v>35</v>
      </c>
      <c r="F3" s="40"/>
      <c r="G3" s="40"/>
      <c r="H3" s="2"/>
    </row>
    <row r="4" spans="1:8">
      <c r="A4" s="2"/>
      <c r="B4" s="15"/>
      <c r="C4" s="16" t="s">
        <v>26</v>
      </c>
      <c r="D4" s="16" t="s">
        <v>22</v>
      </c>
      <c r="E4" s="16" t="s">
        <v>20</v>
      </c>
      <c r="F4" s="16" t="s">
        <v>23</v>
      </c>
      <c r="G4" s="16" t="s">
        <v>24</v>
      </c>
      <c r="H4" s="2"/>
    </row>
    <row r="5" spans="1:8">
      <c r="A5" s="2"/>
      <c r="B5" s="21" t="s">
        <v>1</v>
      </c>
      <c r="C5" s="22">
        <v>201.91528533500002</v>
      </c>
      <c r="D5" s="22">
        <v>100</v>
      </c>
      <c r="E5" s="22">
        <v>31.975309499589709</v>
      </c>
      <c r="F5" s="22">
        <v>12.385958618251337</v>
      </c>
      <c r="G5" s="22">
        <v>17.430425581792463</v>
      </c>
      <c r="H5" s="2"/>
    </row>
    <row r="6" spans="1:8">
      <c r="A6" s="2"/>
      <c r="B6" s="17" t="s">
        <v>11</v>
      </c>
      <c r="C6" s="18">
        <v>52.293088854000004</v>
      </c>
      <c r="D6" s="18">
        <v>25.898529062443153</v>
      </c>
      <c r="E6" s="18">
        <v>23.389038883507006</v>
      </c>
      <c r="F6" s="18">
        <v>11.579162489960648</v>
      </c>
      <c r="G6" s="18">
        <v>10.584302776612953</v>
      </c>
      <c r="H6" s="2"/>
    </row>
    <row r="7" spans="1:8">
      <c r="A7" s="2"/>
      <c r="B7" s="17" t="s">
        <v>12</v>
      </c>
      <c r="C7" s="18">
        <v>31.224473218</v>
      </c>
      <c r="D7" s="18">
        <v>15.464145354917095</v>
      </c>
      <c r="E7" s="18">
        <v>59.980476088814868</v>
      </c>
      <c r="F7" s="18">
        <v>15.89053908645479</v>
      </c>
      <c r="G7" s="18">
        <v>38.044466226418038</v>
      </c>
      <c r="H7" s="2"/>
    </row>
    <row r="8" spans="1:8">
      <c r="A8" s="2"/>
      <c r="B8" s="17" t="s">
        <v>13</v>
      </c>
      <c r="C8" s="18">
        <v>20.022219439000001</v>
      </c>
      <c r="D8" s="18">
        <v>9.9161484509609572</v>
      </c>
      <c r="E8" s="18">
        <v>48.099700092288764</v>
      </c>
      <c r="F8" s="18">
        <v>17.375848190918887</v>
      </c>
      <c r="G8" s="18">
        <v>26.17561651302891</v>
      </c>
      <c r="H8" s="2"/>
    </row>
    <row r="9" spans="1:8">
      <c r="A9" s="2"/>
      <c r="B9" s="17" t="s">
        <v>0</v>
      </c>
      <c r="C9" s="18">
        <v>15.382445828</v>
      </c>
      <c r="D9" s="18">
        <v>7.618267137368429</v>
      </c>
      <c r="E9" s="18">
        <v>0.96077233332541034</v>
      </c>
      <c r="F9" s="18">
        <v>-8.3476015649297519</v>
      </c>
      <c r="G9" s="18">
        <v>10.156170550026067</v>
      </c>
      <c r="H9" s="2"/>
    </row>
    <row r="10" spans="1:8">
      <c r="A10" s="2"/>
      <c r="B10" s="17" t="s">
        <v>14</v>
      </c>
      <c r="C10" s="18">
        <v>14.176010340000001</v>
      </c>
      <c r="D10" s="18">
        <v>7.0207712687429371</v>
      </c>
      <c r="E10" s="18">
        <v>26.314079310682772</v>
      </c>
      <c r="F10" s="18">
        <v>18.509686480158738</v>
      </c>
      <c r="G10" s="18">
        <v>6.5854472004114761</v>
      </c>
      <c r="H10" s="2"/>
    </row>
    <row r="11" spans="1:8">
      <c r="A11" s="2"/>
      <c r="B11" s="17" t="s">
        <v>15</v>
      </c>
      <c r="C11" s="18">
        <v>12.835420475999999</v>
      </c>
      <c r="D11" s="18">
        <v>6.3568344787293372</v>
      </c>
      <c r="E11" s="18">
        <v>53.805009810237522</v>
      </c>
      <c r="F11" s="18">
        <v>-1.0402488275343513</v>
      </c>
      <c r="G11" s="18">
        <v>55.421783086528123</v>
      </c>
      <c r="H11" s="2"/>
    </row>
    <row r="12" spans="1:8">
      <c r="A12" s="2"/>
      <c r="B12" s="17" t="s">
        <v>16</v>
      </c>
      <c r="C12" s="18">
        <v>11.954295172</v>
      </c>
      <c r="D12" s="18">
        <v>5.920450822812394</v>
      </c>
      <c r="E12" s="18">
        <v>83.622929895896675</v>
      </c>
      <c r="F12" s="18">
        <v>45.841135289400526</v>
      </c>
      <c r="G12" s="18">
        <v>25.906130346231681</v>
      </c>
      <c r="H12" s="2"/>
    </row>
    <row r="13" spans="1:8">
      <c r="A13" s="2"/>
      <c r="B13" s="17" t="s">
        <v>17</v>
      </c>
      <c r="C13" s="18">
        <v>8.8860174480000005</v>
      </c>
      <c r="D13" s="18">
        <v>4.4008641709601655</v>
      </c>
      <c r="E13" s="18">
        <v>26.747557516031595</v>
      </c>
      <c r="F13" s="18">
        <v>4.9964221016137289</v>
      </c>
      <c r="G13" s="18">
        <v>20.716072966150701</v>
      </c>
      <c r="H13" s="2"/>
    </row>
    <row r="14" spans="1:8">
      <c r="A14" s="2"/>
      <c r="B14" s="17" t="s">
        <v>18</v>
      </c>
      <c r="C14" s="18">
        <v>8.4513718359999981</v>
      </c>
      <c r="D14" s="18">
        <v>4.1856027996980165</v>
      </c>
      <c r="E14" s="18">
        <v>0.29077380752151605</v>
      </c>
      <c r="F14" s="18">
        <v>-2.8123632023991596</v>
      </c>
      <c r="G14" s="18">
        <v>3.1929339082327424</v>
      </c>
      <c r="H14" s="2"/>
    </row>
    <row r="15" spans="1:8">
      <c r="A15" s="2"/>
      <c r="B15" s="19" t="s">
        <v>19</v>
      </c>
      <c r="C15" s="20">
        <v>7.582026803999999</v>
      </c>
      <c r="D15" s="20">
        <v>3.7550534083739975</v>
      </c>
      <c r="E15" s="20">
        <v>17.959349499246269</v>
      </c>
      <c r="F15" s="20">
        <v>13.230451360077367</v>
      </c>
      <c r="G15" s="20">
        <v>4.1763483960077119</v>
      </c>
      <c r="H15" s="2"/>
    </row>
    <row r="16" spans="1:8">
      <c r="A16" s="2"/>
      <c r="B16" s="5" t="s">
        <v>7</v>
      </c>
      <c r="C16" s="2"/>
      <c r="D16" s="2"/>
      <c r="E16" s="2"/>
      <c r="F16" s="2"/>
      <c r="G16" s="2"/>
      <c r="H16" s="2"/>
    </row>
    <row r="17" spans="1:8">
      <c r="A17" s="2"/>
      <c r="B17" s="2"/>
      <c r="C17" s="2"/>
      <c r="D17" s="2"/>
      <c r="E17" s="2"/>
      <c r="F17" s="2"/>
      <c r="G17" s="2"/>
      <c r="H17" s="2"/>
    </row>
  </sheetData>
  <mergeCells count="2">
    <mergeCell ref="B2:G2"/>
    <mergeCell ref="E3:G3"/>
  </mergeCells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B2" sqref="B2:H2"/>
    </sheetView>
  </sheetViews>
  <sheetFormatPr defaultRowHeight="15"/>
  <cols>
    <col min="2" max="2" width="17.7109375" customWidth="1"/>
    <col min="3" max="8" width="12.7109375" customWidth="1"/>
  </cols>
  <sheetData>
    <row r="1" spans="1:9">
      <c r="A1" s="2"/>
      <c r="B1" s="2"/>
      <c r="C1" s="2"/>
      <c r="D1" s="2"/>
      <c r="E1" s="2"/>
      <c r="F1" s="2"/>
      <c r="G1" s="2"/>
      <c r="H1" s="2"/>
      <c r="I1" s="2"/>
    </row>
    <row r="2" spans="1:9">
      <c r="A2" s="2"/>
      <c r="B2" s="38" t="s">
        <v>36</v>
      </c>
      <c r="C2" s="38"/>
      <c r="D2" s="38"/>
      <c r="E2" s="38"/>
      <c r="F2" s="38"/>
      <c r="G2" s="38"/>
      <c r="H2" s="38"/>
      <c r="I2" s="2"/>
    </row>
    <row r="3" spans="1:9">
      <c r="A3" s="2"/>
      <c r="B3" s="23"/>
      <c r="C3" s="23"/>
      <c r="D3" s="23"/>
      <c r="E3" s="23"/>
      <c r="F3" s="23"/>
      <c r="G3" s="23"/>
      <c r="H3" s="24" t="s">
        <v>27</v>
      </c>
      <c r="I3" s="2"/>
    </row>
    <row r="4" spans="1:9">
      <c r="A4" s="2"/>
      <c r="B4" s="41" t="s">
        <v>6</v>
      </c>
      <c r="C4" s="43" t="s">
        <v>0</v>
      </c>
      <c r="D4" s="43"/>
      <c r="E4" s="43"/>
      <c r="F4" s="43" t="s">
        <v>1</v>
      </c>
      <c r="G4" s="43"/>
      <c r="H4" s="43"/>
      <c r="I4" s="2"/>
    </row>
    <row r="5" spans="1:9" ht="30" customHeight="1">
      <c r="A5" s="2"/>
      <c r="B5" s="42"/>
      <c r="C5" s="31" t="s">
        <v>20</v>
      </c>
      <c r="D5" s="31" t="s">
        <v>23</v>
      </c>
      <c r="E5" s="31" t="s">
        <v>24</v>
      </c>
      <c r="F5" s="31" t="s">
        <v>20</v>
      </c>
      <c r="G5" s="31" t="s">
        <v>23</v>
      </c>
      <c r="H5" s="31" t="s">
        <v>24</v>
      </c>
      <c r="I5" s="2"/>
    </row>
    <row r="6" spans="1:9">
      <c r="A6" s="2"/>
      <c r="B6" s="26" t="s">
        <v>2</v>
      </c>
      <c r="C6" s="27">
        <v>0.96077233332541034</v>
      </c>
      <c r="D6" s="27">
        <v>-8.3476015649296968</v>
      </c>
      <c r="E6" s="27">
        <v>10.156170550026001</v>
      </c>
      <c r="F6" s="27">
        <v>31.975309499589709</v>
      </c>
      <c r="G6" s="27">
        <v>12.385958618251403</v>
      </c>
      <c r="H6" s="28">
        <v>17.430425581792399</v>
      </c>
    </row>
    <row r="7" spans="1:9">
      <c r="A7" s="2"/>
      <c r="B7" s="11" t="s">
        <v>3</v>
      </c>
      <c r="C7" s="8">
        <v>-4.2748899207110007</v>
      </c>
      <c r="D7" s="8">
        <v>-2.5058080654913217</v>
      </c>
      <c r="E7" s="8">
        <v>-1.8145510210578086</v>
      </c>
      <c r="F7" s="8">
        <v>13.37379795772684</v>
      </c>
      <c r="G7" s="8">
        <v>6.910728808787292</v>
      </c>
      <c r="H7" s="8">
        <v>6.0452951924955478</v>
      </c>
      <c r="I7" s="2"/>
    </row>
    <row r="8" spans="1:9">
      <c r="A8" s="2"/>
      <c r="B8" s="11" t="s">
        <v>9</v>
      </c>
      <c r="C8" s="8">
        <v>20.583521461272781</v>
      </c>
      <c r="D8" s="8">
        <v>21.763302604701074</v>
      </c>
      <c r="E8" s="8">
        <v>-0.96891355456938388</v>
      </c>
      <c r="F8" s="8">
        <v>96.160858660945209</v>
      </c>
      <c r="G8" s="8">
        <v>31.817567406291115</v>
      </c>
      <c r="H8" s="8">
        <v>48.812379503510137</v>
      </c>
      <c r="I8" s="2"/>
    </row>
    <row r="9" spans="1:9">
      <c r="A9" s="2"/>
      <c r="B9" s="6" t="s">
        <v>10</v>
      </c>
      <c r="C9" s="8">
        <v>10.262080869297495</v>
      </c>
      <c r="D9" s="8">
        <v>-1.6932696308852524</v>
      </c>
      <c r="E9" s="8">
        <v>12.161273653689509</v>
      </c>
      <c r="F9" s="8">
        <v>21.395286388771151</v>
      </c>
      <c r="G9" s="8">
        <v>11.301851351686887</v>
      </c>
      <c r="H9" s="8">
        <v>9.0685239414315397</v>
      </c>
      <c r="I9" s="2"/>
    </row>
    <row r="10" spans="1:9">
      <c r="A10" s="2"/>
      <c r="B10" s="25" t="s">
        <v>5</v>
      </c>
      <c r="C10" s="10">
        <v>-82.484357699788518</v>
      </c>
      <c r="D10" s="10">
        <v>-85.576105465969206</v>
      </c>
      <c r="E10" s="10">
        <v>21.434902750337148</v>
      </c>
      <c r="F10" s="10">
        <v>6.3086428254158085</v>
      </c>
      <c r="G10" s="10">
        <v>-1.3685460074293685</v>
      </c>
      <c r="H10" s="10">
        <v>7.7837125197641965</v>
      </c>
      <c r="I10" s="2"/>
    </row>
    <row r="11" spans="1:9">
      <c r="A11" s="2"/>
      <c r="B11" s="5" t="s">
        <v>7</v>
      </c>
      <c r="C11" s="2"/>
      <c r="D11" s="2"/>
      <c r="E11" s="2"/>
      <c r="F11" s="2"/>
      <c r="G11" s="2"/>
      <c r="H11" s="4"/>
      <c r="I11" s="2"/>
    </row>
    <row r="12" spans="1:9">
      <c r="A12" s="2"/>
      <c r="B12" s="2"/>
      <c r="C12" s="2"/>
      <c r="D12" s="4"/>
      <c r="E12" s="2"/>
      <c r="F12" s="2"/>
      <c r="G12" s="2"/>
      <c r="H12" s="4"/>
      <c r="I12" s="2"/>
    </row>
    <row r="17" spans="4:4">
      <c r="D17" s="30"/>
    </row>
  </sheetData>
  <mergeCells count="4">
    <mergeCell ref="B2:H2"/>
    <mergeCell ref="B4:B5"/>
    <mergeCell ref="C4:E4"/>
    <mergeCell ref="F4:H4"/>
  </mergeCells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B2" sqref="B2:H10"/>
    </sheetView>
  </sheetViews>
  <sheetFormatPr defaultRowHeight="15"/>
  <cols>
    <col min="2" max="2" width="17.7109375" customWidth="1"/>
    <col min="3" max="3" width="12.140625" customWidth="1"/>
    <col min="4" max="5" width="12.7109375" customWidth="1"/>
    <col min="6" max="6" width="12.140625" customWidth="1"/>
    <col min="7" max="8" width="12.7109375" customWidth="1"/>
  </cols>
  <sheetData>
    <row r="1" spans="1:10">
      <c r="A1" s="2"/>
      <c r="B1" s="2"/>
      <c r="C1" s="2"/>
      <c r="D1" s="2"/>
      <c r="E1" s="2"/>
      <c r="F1" s="2"/>
      <c r="G1" s="2"/>
      <c r="H1" s="2"/>
      <c r="I1" s="2"/>
    </row>
    <row r="2" spans="1:10">
      <c r="A2" s="2"/>
      <c r="B2" s="38" t="s">
        <v>38</v>
      </c>
      <c r="C2" s="38"/>
      <c r="D2" s="38"/>
      <c r="E2" s="38"/>
      <c r="F2" s="38"/>
      <c r="G2" s="38"/>
      <c r="H2" s="38"/>
      <c r="I2" s="2"/>
    </row>
    <row r="3" spans="1:10">
      <c r="A3" s="2"/>
      <c r="B3" s="41" t="s">
        <v>6</v>
      </c>
      <c r="C3" s="39" t="s">
        <v>0</v>
      </c>
      <c r="D3" s="39"/>
      <c r="E3" s="39"/>
      <c r="F3" s="39" t="s">
        <v>1</v>
      </c>
      <c r="G3" s="39"/>
      <c r="H3" s="39"/>
      <c r="I3" s="2"/>
    </row>
    <row r="4" spans="1:10" ht="60">
      <c r="A4" s="2"/>
      <c r="B4" s="42"/>
      <c r="C4" s="3" t="s">
        <v>37</v>
      </c>
      <c r="D4" s="3" t="s">
        <v>8</v>
      </c>
      <c r="E4" s="3" t="s">
        <v>4</v>
      </c>
      <c r="F4" s="3" t="s">
        <v>37</v>
      </c>
      <c r="G4" s="3" t="s">
        <v>8</v>
      </c>
      <c r="H4" s="3" t="s">
        <v>4</v>
      </c>
      <c r="I4" s="2"/>
    </row>
    <row r="5" spans="1:10">
      <c r="A5" s="2"/>
      <c r="B5" s="7" t="s">
        <v>2</v>
      </c>
      <c r="C5" s="8">
        <v>-8.3476015649296968</v>
      </c>
      <c r="D5" s="8">
        <f>SUM(D6:D9)</f>
        <v>100</v>
      </c>
      <c r="E5" s="8">
        <f>SUM(E6:E9)</f>
        <v>-8.347601564929672</v>
      </c>
      <c r="F5" s="8">
        <v>12.385958618251403</v>
      </c>
      <c r="G5" s="8">
        <f>SUM(G6:G9)</f>
        <v>99.999999999999972</v>
      </c>
      <c r="H5" s="9">
        <f>SUM(H6:H9)</f>
        <v>12.385958618251431</v>
      </c>
      <c r="I5" s="2"/>
      <c r="J5" s="1"/>
    </row>
    <row r="6" spans="1:10">
      <c r="A6" s="2"/>
      <c r="B6" s="11" t="s">
        <v>3</v>
      </c>
      <c r="C6" s="8">
        <v>-2.5058080654913217</v>
      </c>
      <c r="D6" s="8">
        <v>14.157817093844349</v>
      </c>
      <c r="E6" s="8">
        <f>C6*D6/100</f>
        <v>-0.35476772263506079</v>
      </c>
      <c r="F6" s="8">
        <v>6.910728808787292</v>
      </c>
      <c r="G6" s="8">
        <v>12.787910064715307</v>
      </c>
      <c r="H6" s="8">
        <f>F6*G6/100</f>
        <v>0.88373778488409027</v>
      </c>
      <c r="I6" s="2"/>
    </row>
    <row r="7" spans="1:10">
      <c r="A7" s="2"/>
      <c r="B7" s="11" t="s">
        <v>9</v>
      </c>
      <c r="C7" s="8">
        <v>21.763302604701074</v>
      </c>
      <c r="D7" s="8">
        <v>8.2670049654699193E-2</v>
      </c>
      <c r="E7" s="8">
        <f t="shared" ref="E7:E9" si="0">C7*D7/100</f>
        <v>1.7991733069808821E-2</v>
      </c>
      <c r="F7" s="8">
        <v>31.817567406291115</v>
      </c>
      <c r="G7" s="8">
        <v>9.7457490724245925</v>
      </c>
      <c r="H7" s="8">
        <f t="shared" ref="H7:H9" si="1">F7*G7/100</f>
        <v>3.1008602803666863</v>
      </c>
      <c r="I7" s="2"/>
    </row>
    <row r="8" spans="1:10">
      <c r="A8" s="2"/>
      <c r="B8" s="6" t="s">
        <v>10</v>
      </c>
      <c r="C8" s="8">
        <v>-1.6932696308852524</v>
      </c>
      <c r="D8" s="8">
        <v>77.940647741515178</v>
      </c>
      <c r="E8" s="8">
        <f t="shared" si="0"/>
        <v>-1.3197453183223289</v>
      </c>
      <c r="F8" s="8">
        <v>11.301851351686887</v>
      </c>
      <c r="G8" s="8">
        <v>74.674241066113495</v>
      </c>
      <c r="H8" s="8">
        <f t="shared" si="1"/>
        <v>8.4395717232924721</v>
      </c>
      <c r="I8" s="2"/>
    </row>
    <row r="9" spans="1:10">
      <c r="A9" s="2"/>
      <c r="B9" s="12" t="s">
        <v>5</v>
      </c>
      <c r="C9" s="10">
        <v>-85.576105465969206</v>
      </c>
      <c r="D9" s="10">
        <v>7.818865114985762</v>
      </c>
      <c r="E9" s="10">
        <f t="shared" si="0"/>
        <v>-6.6910802570420902</v>
      </c>
      <c r="F9" s="10">
        <v>-1.3685460074293685</v>
      </c>
      <c r="G9" s="10">
        <v>2.7920997967465877</v>
      </c>
      <c r="H9" s="10">
        <f t="shared" si="1"/>
        <v>-3.821117029181894E-2</v>
      </c>
      <c r="I9" s="2"/>
    </row>
    <row r="10" spans="1:10">
      <c r="A10" s="2"/>
      <c r="B10" s="5" t="s">
        <v>7</v>
      </c>
      <c r="C10" s="2"/>
      <c r="D10" s="2"/>
      <c r="E10" s="2"/>
      <c r="F10" s="2"/>
      <c r="G10" s="2"/>
      <c r="H10" s="4"/>
      <c r="I10" s="2"/>
    </row>
    <row r="11" spans="1:10">
      <c r="A11" s="2"/>
      <c r="B11" s="2"/>
      <c r="C11" s="2"/>
      <c r="D11" s="2"/>
      <c r="E11" s="2"/>
      <c r="F11" s="2"/>
      <c r="G11" s="2"/>
      <c r="H11" s="4"/>
      <c r="I11" s="2"/>
    </row>
    <row r="12" spans="1:10">
      <c r="E12" s="1"/>
      <c r="H12" s="1"/>
    </row>
    <row r="13" spans="1:10">
      <c r="D13" s="1"/>
      <c r="E13" s="1"/>
    </row>
    <row r="14" spans="1:10">
      <c r="E14" s="1"/>
    </row>
  </sheetData>
  <mergeCells count="4">
    <mergeCell ref="C3:E3"/>
    <mergeCell ref="F3:H3"/>
    <mergeCell ref="B2:H2"/>
    <mergeCell ref="B3:B4"/>
  </mergeCells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activeCell="B2" sqref="B2:F11"/>
    </sheetView>
  </sheetViews>
  <sheetFormatPr defaultRowHeight="15"/>
  <cols>
    <col min="2" max="2" width="56.42578125" customWidth="1"/>
    <col min="3" max="3" width="12.7109375" customWidth="1"/>
    <col min="4" max="6" width="8.7109375" customWidth="1"/>
  </cols>
  <sheetData>
    <row r="1" spans="1:7">
      <c r="A1" s="2"/>
      <c r="B1" s="2"/>
      <c r="C1" s="2"/>
      <c r="D1" s="2"/>
      <c r="E1" s="2"/>
      <c r="F1" s="2"/>
      <c r="G1" s="2"/>
    </row>
    <row r="2" spans="1:7">
      <c r="A2" s="2"/>
      <c r="B2" s="46" t="s">
        <v>39</v>
      </c>
      <c r="C2" s="46"/>
      <c r="D2" s="46"/>
      <c r="E2" s="46"/>
      <c r="F2" s="46"/>
      <c r="G2" s="2"/>
    </row>
    <row r="3" spans="1:7" ht="18.95" customHeight="1">
      <c r="A3" s="2"/>
      <c r="B3" s="36"/>
      <c r="C3" s="44" t="s">
        <v>40</v>
      </c>
      <c r="D3" s="47" t="s">
        <v>41</v>
      </c>
      <c r="E3" s="48"/>
      <c r="F3" s="48"/>
      <c r="G3" s="2"/>
    </row>
    <row r="4" spans="1:7" ht="18.95" customHeight="1">
      <c r="A4" s="2"/>
      <c r="B4" s="29"/>
      <c r="C4" s="45"/>
      <c r="D4" s="31" t="s">
        <v>20</v>
      </c>
      <c r="E4" s="31" t="s">
        <v>23</v>
      </c>
      <c r="F4" s="31" t="s">
        <v>24</v>
      </c>
      <c r="G4" s="2"/>
    </row>
    <row r="5" spans="1:7">
      <c r="A5" s="2"/>
      <c r="B5" s="26" t="s">
        <v>2</v>
      </c>
      <c r="C5" s="27">
        <v>100</v>
      </c>
      <c r="D5" s="27">
        <v>-4.2748899207110007</v>
      </c>
      <c r="E5" s="27">
        <v>-2.5058080654912773</v>
      </c>
      <c r="F5" s="27">
        <v>-1.8145510210578419</v>
      </c>
      <c r="G5" s="2"/>
    </row>
    <row r="6" spans="1:7">
      <c r="A6" s="2"/>
      <c r="B6" s="34" t="s">
        <v>28</v>
      </c>
      <c r="C6" s="8">
        <v>86.277909560693416</v>
      </c>
      <c r="D6" s="8">
        <v>-7.8602075929643744</v>
      </c>
      <c r="E6" s="8">
        <v>-3.5010460004557986</v>
      </c>
      <c r="F6" s="8">
        <v>-4.5173148638783855</v>
      </c>
      <c r="G6" s="2"/>
    </row>
    <row r="7" spans="1:7">
      <c r="A7" s="2"/>
      <c r="B7" s="35" t="s">
        <v>29</v>
      </c>
      <c r="C7" s="8">
        <v>5.4702554589126127</v>
      </c>
      <c r="D7" s="8">
        <v>136.00790988537591</v>
      </c>
      <c r="E7" s="8">
        <v>90.664164671585155</v>
      </c>
      <c r="F7" s="8">
        <v>23.781996628414358</v>
      </c>
      <c r="G7" s="2"/>
    </row>
    <row r="8" spans="1:7">
      <c r="A8" s="2"/>
      <c r="B8" s="35" t="s">
        <v>30</v>
      </c>
      <c r="C8" s="8">
        <v>1.7523699046922838</v>
      </c>
      <c r="D8" s="8">
        <v>-11.243127314223544</v>
      </c>
      <c r="E8" s="8">
        <v>-14.643830885508635</v>
      </c>
      <c r="F8" s="8">
        <v>3.9841333163905368</v>
      </c>
      <c r="G8" s="2"/>
    </row>
    <row r="9" spans="1:7">
      <c r="A9" s="2"/>
      <c r="B9" s="35" t="s">
        <v>31</v>
      </c>
      <c r="C9" s="8">
        <v>1.1062743809507101</v>
      </c>
      <c r="D9" s="8">
        <v>-17.549825811740671</v>
      </c>
      <c r="E9" s="8">
        <v>-19.810927502894728</v>
      </c>
      <c r="F9" s="8">
        <v>2.8197129867485016</v>
      </c>
      <c r="G9" s="2"/>
    </row>
    <row r="10" spans="1:7">
      <c r="A10" s="2"/>
      <c r="B10" s="37" t="s">
        <v>5</v>
      </c>
      <c r="C10" s="10">
        <f>C5-SUM(C6:C9)</f>
        <v>5.3931906947509702</v>
      </c>
      <c r="D10" s="10" t="s">
        <v>32</v>
      </c>
      <c r="E10" s="10" t="s">
        <v>32</v>
      </c>
      <c r="F10" s="10" t="s">
        <v>32</v>
      </c>
      <c r="G10" s="2"/>
    </row>
    <row r="11" spans="1:7">
      <c r="A11" s="2"/>
      <c r="B11" s="5" t="s">
        <v>7</v>
      </c>
      <c r="C11" s="5"/>
      <c r="D11" s="2"/>
      <c r="E11" s="2"/>
      <c r="F11" s="2"/>
      <c r="G11" s="2"/>
    </row>
    <row r="12" spans="1:7">
      <c r="A12" s="2"/>
      <c r="B12" s="2"/>
      <c r="C12" s="2"/>
      <c r="D12" s="2"/>
      <c r="E12" s="4"/>
      <c r="F12" s="4"/>
      <c r="G12" s="2"/>
    </row>
  </sheetData>
  <mergeCells count="3">
    <mergeCell ref="C3:C4"/>
    <mergeCell ref="D3:F3"/>
    <mergeCell ref="B2:F2"/>
  </mergeCells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C16" sqref="C16"/>
    </sheetView>
  </sheetViews>
  <sheetFormatPr defaultRowHeight="15"/>
  <cols>
    <col min="2" max="2" width="56.42578125" customWidth="1"/>
    <col min="3" max="3" width="12.7109375" customWidth="1"/>
    <col min="4" max="6" width="8.7109375" customWidth="1"/>
  </cols>
  <sheetData>
    <row r="1" spans="1:7">
      <c r="A1" s="2"/>
      <c r="B1" s="2"/>
      <c r="C1" s="2"/>
      <c r="D1" s="2"/>
      <c r="E1" s="2"/>
      <c r="F1" s="2"/>
      <c r="G1" s="2"/>
    </row>
    <row r="2" spans="1:7" ht="15" customHeight="1">
      <c r="A2" s="2"/>
      <c r="B2" s="46" t="s">
        <v>42</v>
      </c>
      <c r="C2" s="46"/>
      <c r="D2" s="46"/>
      <c r="E2" s="46"/>
      <c r="F2" s="46"/>
      <c r="G2" s="2"/>
    </row>
    <row r="3" spans="1:7" ht="18.95" customHeight="1">
      <c r="A3" s="2"/>
      <c r="B3" s="36"/>
      <c r="C3" s="44" t="s">
        <v>40</v>
      </c>
      <c r="D3" s="47" t="s">
        <v>41</v>
      </c>
      <c r="E3" s="48"/>
      <c r="F3" s="48"/>
      <c r="G3" s="2"/>
    </row>
    <row r="4" spans="1:7" ht="18.95" customHeight="1">
      <c r="A4" s="2"/>
      <c r="B4" s="29"/>
      <c r="C4" s="45"/>
      <c r="D4" s="33" t="s">
        <v>20</v>
      </c>
      <c r="E4" s="33" t="s">
        <v>23</v>
      </c>
      <c r="F4" s="33" t="s">
        <v>24</v>
      </c>
      <c r="G4" s="2"/>
    </row>
    <row r="5" spans="1:7">
      <c r="A5" s="2"/>
      <c r="B5" s="26" t="s">
        <v>2</v>
      </c>
      <c r="C5" s="27">
        <v>100</v>
      </c>
      <c r="D5" s="27">
        <v>13.37379795772684</v>
      </c>
      <c r="E5" s="27">
        <v>6.9107288087872698</v>
      </c>
      <c r="F5" s="27">
        <v>6.0452951924955478</v>
      </c>
      <c r="G5" s="2"/>
    </row>
    <row r="6" spans="1:7">
      <c r="A6" s="2"/>
      <c r="B6" s="34" t="s">
        <v>28</v>
      </c>
      <c r="C6" s="8">
        <v>53.664171881831379</v>
      </c>
      <c r="D6" s="8">
        <v>-3.3101486402009495</v>
      </c>
      <c r="E6" s="8">
        <v>1.8094693848209831</v>
      </c>
      <c r="F6" s="8">
        <v>-5.0286265668183834</v>
      </c>
      <c r="G6" s="2"/>
    </row>
    <row r="7" spans="1:7">
      <c r="A7" s="2"/>
      <c r="B7" s="35" t="s">
        <v>33</v>
      </c>
      <c r="C7" s="8">
        <v>25.198233194891706</v>
      </c>
      <c r="D7" s="8">
        <v>37.762851506884346</v>
      </c>
      <c r="E7" s="8">
        <v>9.253923117426254</v>
      </c>
      <c r="F7" s="8">
        <v>26.094191930130183</v>
      </c>
      <c r="G7" s="2"/>
    </row>
    <row r="8" spans="1:7">
      <c r="A8" s="2"/>
      <c r="B8" s="35" t="s">
        <v>31</v>
      </c>
      <c r="C8" s="8">
        <v>10.320090293707894</v>
      </c>
      <c r="D8" s="8">
        <v>68.613357414293063</v>
      </c>
      <c r="E8" s="8">
        <v>38.271993236595314</v>
      </c>
      <c r="F8" s="8">
        <v>21.943246399710926</v>
      </c>
      <c r="G8" s="2"/>
    </row>
    <row r="9" spans="1:7">
      <c r="A9" s="2"/>
      <c r="B9" s="35" t="s">
        <v>34</v>
      </c>
      <c r="C9" s="8">
        <v>3.0761234045900721</v>
      </c>
      <c r="D9" s="8">
        <v>50.780462204436525</v>
      </c>
      <c r="E9" s="8">
        <v>25.536861197029449</v>
      </c>
      <c r="F9" s="8">
        <v>20.108516946100295</v>
      </c>
      <c r="G9" s="2"/>
    </row>
    <row r="10" spans="1:7">
      <c r="A10" s="2"/>
      <c r="B10" s="35" t="s">
        <v>29</v>
      </c>
      <c r="C10" s="8">
        <v>1.0933524171823454</v>
      </c>
      <c r="D10" s="8">
        <v>259.52472347887016</v>
      </c>
      <c r="E10" s="8">
        <v>241.74667697246269</v>
      </c>
      <c r="F10" s="8">
        <v>5.2021124722860135</v>
      </c>
      <c r="G10" s="2"/>
    </row>
    <row r="11" spans="1:7">
      <c r="A11" s="2"/>
      <c r="B11" s="37" t="s">
        <v>5</v>
      </c>
      <c r="C11" s="10">
        <f>C5-SUM(C6:C10)</f>
        <v>6.6480288077965923</v>
      </c>
      <c r="D11" s="10" t="s">
        <v>32</v>
      </c>
      <c r="E11" s="10" t="s">
        <v>32</v>
      </c>
      <c r="F11" s="10" t="s">
        <v>32</v>
      </c>
      <c r="G11" s="2"/>
    </row>
    <row r="12" spans="1:7">
      <c r="A12" s="2"/>
      <c r="B12" s="5" t="s">
        <v>7</v>
      </c>
      <c r="C12" s="5"/>
      <c r="D12" s="2"/>
      <c r="E12" s="2"/>
      <c r="F12" s="2"/>
      <c r="G12" s="2"/>
    </row>
    <row r="13" spans="1:7">
      <c r="A13" s="2"/>
      <c r="B13" s="2"/>
      <c r="C13" s="2"/>
      <c r="D13" s="2"/>
      <c r="E13" s="4"/>
      <c r="F13" s="4"/>
      <c r="G13" s="2"/>
    </row>
  </sheetData>
  <mergeCells count="3">
    <mergeCell ref="B2:F2"/>
    <mergeCell ref="C3:C4"/>
    <mergeCell ref="D3:F3"/>
  </mergeCells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B2" sqref="B2:F14"/>
    </sheetView>
  </sheetViews>
  <sheetFormatPr defaultRowHeight="15"/>
  <cols>
    <col min="2" max="2" width="56.42578125" customWidth="1"/>
    <col min="3" max="3" width="12.7109375" customWidth="1"/>
    <col min="4" max="6" width="8.7109375" customWidth="1"/>
  </cols>
  <sheetData>
    <row r="1" spans="1:7">
      <c r="A1" s="2"/>
      <c r="B1" s="2"/>
      <c r="C1" s="2"/>
      <c r="D1" s="2"/>
      <c r="E1" s="2"/>
      <c r="F1" s="2"/>
      <c r="G1" s="2"/>
    </row>
    <row r="2" spans="1:7" ht="15" customHeight="1">
      <c r="A2" s="2"/>
      <c r="B2" s="46" t="s">
        <v>43</v>
      </c>
      <c r="C2" s="46"/>
      <c r="D2" s="46"/>
      <c r="E2" s="46"/>
      <c r="F2" s="46"/>
      <c r="G2" s="2"/>
    </row>
    <row r="3" spans="1:7" ht="18.95" customHeight="1">
      <c r="A3" s="2"/>
      <c r="B3" s="36"/>
      <c r="C3" s="44" t="s">
        <v>40</v>
      </c>
      <c r="D3" s="47" t="s">
        <v>41</v>
      </c>
      <c r="E3" s="48"/>
      <c r="F3" s="48"/>
      <c r="G3" s="2"/>
    </row>
    <row r="4" spans="1:7" ht="18.95" customHeight="1">
      <c r="A4" s="2"/>
      <c r="B4" s="32"/>
      <c r="C4" s="45"/>
      <c r="D4" s="33" t="s">
        <v>20</v>
      </c>
      <c r="E4" s="33" t="s">
        <v>23</v>
      </c>
      <c r="F4" s="33" t="s">
        <v>24</v>
      </c>
      <c r="G4" s="2"/>
    </row>
    <row r="5" spans="1:7">
      <c r="A5" s="2"/>
      <c r="B5" s="26" t="s">
        <v>2</v>
      </c>
      <c r="C5" s="27">
        <v>100</v>
      </c>
      <c r="D5" s="27">
        <v>10.3</v>
      </c>
      <c r="E5" s="27">
        <v>-1.7</v>
      </c>
      <c r="F5" s="27">
        <v>12.2</v>
      </c>
      <c r="G5" s="2"/>
    </row>
    <row r="6" spans="1:7">
      <c r="A6" s="2"/>
      <c r="B6" s="34" t="s">
        <v>44</v>
      </c>
      <c r="C6" s="8">
        <v>25</v>
      </c>
      <c r="D6" s="8">
        <v>13.2</v>
      </c>
      <c r="E6" s="8">
        <v>5.8</v>
      </c>
      <c r="F6" s="8">
        <v>7</v>
      </c>
      <c r="G6" s="2"/>
    </row>
    <row r="7" spans="1:7">
      <c r="A7" s="2"/>
      <c r="B7" s="35" t="s">
        <v>45</v>
      </c>
      <c r="C7" s="8">
        <v>11.9</v>
      </c>
      <c r="D7" s="8">
        <v>27.5</v>
      </c>
      <c r="E7" s="8">
        <v>1</v>
      </c>
      <c r="F7" s="8">
        <v>26.3</v>
      </c>
      <c r="G7" s="2"/>
    </row>
    <row r="8" spans="1:7">
      <c r="A8" s="2"/>
      <c r="B8" s="35" t="s">
        <v>46</v>
      </c>
      <c r="C8" s="8">
        <v>11.7</v>
      </c>
      <c r="D8" s="8">
        <v>-14.3</v>
      </c>
      <c r="E8" s="8">
        <v>-27.5</v>
      </c>
      <c r="F8" s="8">
        <v>18.2</v>
      </c>
      <c r="G8" s="2"/>
    </row>
    <row r="9" spans="1:7">
      <c r="A9" s="2"/>
      <c r="B9" s="35" t="s">
        <v>47</v>
      </c>
      <c r="C9" s="8">
        <v>8.5</v>
      </c>
      <c r="D9" s="8">
        <v>11.7</v>
      </c>
      <c r="E9" s="8">
        <v>-3.4</v>
      </c>
      <c r="F9" s="8">
        <v>15.7</v>
      </c>
      <c r="G9" s="2"/>
    </row>
    <row r="10" spans="1:7">
      <c r="A10" s="2"/>
      <c r="B10" s="35" t="s">
        <v>48</v>
      </c>
      <c r="C10" s="8">
        <v>8.5</v>
      </c>
      <c r="D10" s="8">
        <v>24.5</v>
      </c>
      <c r="E10" s="8">
        <v>17.2</v>
      </c>
      <c r="F10" s="8">
        <v>6.2</v>
      </c>
      <c r="G10" s="2"/>
    </row>
    <row r="11" spans="1:7">
      <c r="A11" s="2"/>
      <c r="B11" s="35" t="s">
        <v>49</v>
      </c>
      <c r="C11" s="8">
        <v>5.3</v>
      </c>
      <c r="D11" s="8">
        <v>53.3</v>
      </c>
      <c r="E11" s="8">
        <v>44.6</v>
      </c>
      <c r="F11" s="8">
        <v>6.1</v>
      </c>
      <c r="G11" s="2"/>
    </row>
    <row r="12" spans="1:7" ht="30">
      <c r="A12" s="2"/>
      <c r="B12" s="34" t="s">
        <v>50</v>
      </c>
      <c r="C12" s="8">
        <v>2.4</v>
      </c>
      <c r="D12" s="8">
        <v>-43.7</v>
      </c>
      <c r="E12" s="8">
        <v>-57.2</v>
      </c>
      <c r="F12" s="8">
        <v>31.4</v>
      </c>
      <c r="G12" s="2"/>
    </row>
    <row r="13" spans="1:7">
      <c r="A13" s="2"/>
      <c r="B13" s="37" t="s">
        <v>5</v>
      </c>
      <c r="C13" s="10">
        <v>26.7</v>
      </c>
      <c r="D13" s="10" t="s">
        <v>32</v>
      </c>
      <c r="E13" s="10" t="s">
        <v>32</v>
      </c>
      <c r="F13" s="10" t="s">
        <v>32</v>
      </c>
      <c r="G13" s="2"/>
    </row>
    <row r="14" spans="1:7">
      <c r="A14" s="2"/>
      <c r="B14" s="5" t="s">
        <v>7</v>
      </c>
      <c r="C14" s="5"/>
      <c r="D14" s="2"/>
      <c r="E14" s="2"/>
      <c r="F14" s="2"/>
      <c r="G14" s="2"/>
    </row>
    <row r="15" spans="1:7">
      <c r="A15" s="2"/>
      <c r="B15" s="2"/>
      <c r="C15" s="2"/>
      <c r="D15" s="2"/>
      <c r="E15" s="4"/>
      <c r="F15" s="4"/>
      <c r="G15" s="2"/>
    </row>
  </sheetData>
  <mergeCells count="3">
    <mergeCell ref="B2:F2"/>
    <mergeCell ref="C3:C4"/>
    <mergeCell ref="D3:F3"/>
  </mergeCells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8"/>
  <sheetViews>
    <sheetView tabSelected="1" workbookViewId="0">
      <selection activeCell="M17" sqref="M17"/>
    </sheetView>
  </sheetViews>
  <sheetFormatPr defaultRowHeight="15"/>
  <cols>
    <col min="2" max="2" width="56.42578125" customWidth="1"/>
    <col min="3" max="3" width="12.7109375" customWidth="1"/>
    <col min="4" max="6" width="8.7109375" customWidth="1"/>
  </cols>
  <sheetData>
    <row r="1" spans="1:7">
      <c r="A1" s="2"/>
      <c r="B1" s="2"/>
      <c r="C1" s="2"/>
      <c r="D1" s="2"/>
      <c r="E1" s="2"/>
      <c r="F1" s="2"/>
      <c r="G1" s="2"/>
    </row>
    <row r="2" spans="1:7" ht="15" customHeight="1">
      <c r="A2" s="2"/>
      <c r="B2" s="46" t="s">
        <v>51</v>
      </c>
      <c r="C2" s="46"/>
      <c r="D2" s="46"/>
      <c r="E2" s="46"/>
      <c r="F2" s="46"/>
      <c r="G2" s="2"/>
    </row>
    <row r="3" spans="1:7" ht="18.95" customHeight="1">
      <c r="A3" s="2"/>
      <c r="B3" s="36"/>
      <c r="C3" s="44" t="s">
        <v>40</v>
      </c>
      <c r="D3" s="47" t="s">
        <v>41</v>
      </c>
      <c r="E3" s="48"/>
      <c r="F3" s="48"/>
      <c r="G3" s="2"/>
    </row>
    <row r="4" spans="1:7" ht="18.95" customHeight="1">
      <c r="A4" s="2"/>
      <c r="B4" s="32"/>
      <c r="C4" s="45"/>
      <c r="D4" s="33" t="s">
        <v>20</v>
      </c>
      <c r="E4" s="33" t="s">
        <v>23</v>
      </c>
      <c r="F4" s="33" t="s">
        <v>24</v>
      </c>
      <c r="G4" s="2"/>
    </row>
    <row r="5" spans="1:7">
      <c r="A5" s="2"/>
      <c r="B5" s="26" t="s">
        <v>2</v>
      </c>
      <c r="C5" s="27">
        <v>100</v>
      </c>
      <c r="D5" s="27">
        <v>21.4</v>
      </c>
      <c r="E5" s="27">
        <v>11.3</v>
      </c>
      <c r="F5" s="27">
        <v>9.1</v>
      </c>
      <c r="G5" s="2"/>
    </row>
    <row r="6" spans="1:7">
      <c r="A6" s="2"/>
      <c r="B6" s="34" t="s">
        <v>44</v>
      </c>
      <c r="C6" s="8">
        <v>18.899999999999999</v>
      </c>
      <c r="D6" s="8">
        <v>22.1</v>
      </c>
      <c r="E6" s="8">
        <v>5.9</v>
      </c>
      <c r="F6" s="8">
        <v>15.3</v>
      </c>
      <c r="G6" s="2"/>
    </row>
    <row r="7" spans="1:7">
      <c r="A7" s="2"/>
      <c r="B7" s="34" t="s">
        <v>52</v>
      </c>
      <c r="C7" s="8">
        <v>8.1</v>
      </c>
      <c r="D7" s="8">
        <v>22.2</v>
      </c>
      <c r="E7" s="8">
        <v>7.7</v>
      </c>
      <c r="F7" s="8">
        <v>13.4</v>
      </c>
      <c r="G7" s="2"/>
    </row>
    <row r="8" spans="1:7">
      <c r="A8" s="2"/>
      <c r="B8" s="35" t="s">
        <v>49</v>
      </c>
      <c r="C8" s="8">
        <v>7.1</v>
      </c>
      <c r="D8" s="8">
        <v>49.6</v>
      </c>
      <c r="E8" s="8">
        <v>43.5</v>
      </c>
      <c r="F8" s="8">
        <v>4.3</v>
      </c>
      <c r="G8" s="2"/>
    </row>
    <row r="9" spans="1:7">
      <c r="A9" s="2"/>
      <c r="B9" s="35" t="s">
        <v>45</v>
      </c>
      <c r="C9" s="8">
        <v>5.5</v>
      </c>
      <c r="D9" s="8">
        <v>24.1</v>
      </c>
      <c r="E9" s="8">
        <v>20.399999999999999</v>
      </c>
      <c r="F9" s="8">
        <v>3.1</v>
      </c>
      <c r="G9" s="2"/>
    </row>
    <row r="10" spans="1:7">
      <c r="A10" s="2"/>
      <c r="B10" s="35" t="s">
        <v>48</v>
      </c>
      <c r="C10" s="8">
        <v>4.3</v>
      </c>
      <c r="D10" s="8">
        <v>28.3</v>
      </c>
      <c r="E10" s="8">
        <v>40.700000000000003</v>
      </c>
      <c r="F10" s="8">
        <v>-8.8000000000000007</v>
      </c>
      <c r="G10" s="2"/>
    </row>
    <row r="11" spans="1:7">
      <c r="A11" s="2"/>
      <c r="B11" s="35" t="s">
        <v>53</v>
      </c>
      <c r="C11" s="8">
        <v>3.3</v>
      </c>
      <c r="D11" s="8">
        <v>35.6</v>
      </c>
      <c r="E11" s="8">
        <v>4.5</v>
      </c>
      <c r="F11" s="8">
        <v>29.7</v>
      </c>
      <c r="G11" s="2"/>
    </row>
    <row r="12" spans="1:7">
      <c r="A12" s="2"/>
      <c r="B12" s="35" t="s">
        <v>54</v>
      </c>
      <c r="C12" s="8">
        <v>2.8</v>
      </c>
      <c r="D12" s="8">
        <v>11.9</v>
      </c>
      <c r="E12" s="8">
        <v>13.2</v>
      </c>
      <c r="F12" s="8">
        <v>-1.2</v>
      </c>
      <c r="G12" s="2"/>
    </row>
    <row r="13" spans="1:7" ht="30">
      <c r="A13" s="2"/>
      <c r="B13" s="34" t="s">
        <v>50</v>
      </c>
      <c r="C13" s="8">
        <v>2.1</v>
      </c>
      <c r="D13" s="8">
        <v>-7.6</v>
      </c>
      <c r="E13" s="8">
        <v>-28.6</v>
      </c>
      <c r="F13" s="8">
        <v>29.5</v>
      </c>
      <c r="G13" s="2"/>
    </row>
    <row r="14" spans="1:7">
      <c r="A14" s="2"/>
      <c r="B14" s="35" t="s">
        <v>47</v>
      </c>
      <c r="C14" s="8">
        <v>1.7</v>
      </c>
      <c r="D14" s="8">
        <v>27.2</v>
      </c>
      <c r="E14" s="8">
        <v>6.8</v>
      </c>
      <c r="F14" s="8">
        <v>19.100000000000001</v>
      </c>
      <c r="G14" s="2"/>
    </row>
    <row r="15" spans="1:7">
      <c r="A15" s="2"/>
      <c r="B15" s="35" t="s">
        <v>55</v>
      </c>
      <c r="C15" s="49">
        <v>1.5</v>
      </c>
      <c r="D15" s="49">
        <v>4.3</v>
      </c>
      <c r="E15" s="49">
        <v>18.600000000000001</v>
      </c>
      <c r="F15" s="49">
        <v>-12.1</v>
      </c>
      <c r="G15" s="2"/>
    </row>
    <row r="16" spans="1:7">
      <c r="A16" s="2"/>
      <c r="B16" s="37" t="s">
        <v>5</v>
      </c>
      <c r="C16" s="10">
        <v>44.6</v>
      </c>
      <c r="D16" s="10" t="s">
        <v>32</v>
      </c>
      <c r="E16" s="10" t="s">
        <v>32</v>
      </c>
      <c r="F16" s="10" t="s">
        <v>32</v>
      </c>
      <c r="G16" s="2"/>
    </row>
    <row r="17" spans="1:7">
      <c r="A17" s="2"/>
      <c r="B17" s="5" t="s">
        <v>7</v>
      </c>
      <c r="C17" s="5"/>
      <c r="D17" s="2"/>
      <c r="E17" s="2"/>
      <c r="F17" s="2"/>
      <c r="G17" s="2"/>
    </row>
    <row r="18" spans="1:7">
      <c r="A18" s="2"/>
      <c r="B18" s="2"/>
      <c r="C18" s="2"/>
      <c r="D18" s="2"/>
      <c r="E18" s="4"/>
      <c r="F18" s="4"/>
      <c r="G18" s="2"/>
    </row>
  </sheetData>
  <mergeCells count="3">
    <mergeCell ref="B2:F2"/>
    <mergeCell ref="C3:C4"/>
    <mergeCell ref="D3:F3"/>
  </mergeCells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B32"/>
  <sheetViews>
    <sheetView topLeftCell="A9" workbookViewId="0">
      <selection activeCell="N15" sqref="N15"/>
    </sheetView>
  </sheetViews>
  <sheetFormatPr defaultRowHeight="15"/>
  <sheetData>
    <row r="2" spans="1:2">
      <c r="A2">
        <v>1980</v>
      </c>
      <c r="B2" s="1">
        <v>10.381482217365388</v>
      </c>
    </row>
    <row r="3" spans="1:2">
      <c r="A3">
        <v>1981</v>
      </c>
      <c r="B3" s="1">
        <v>12.149572833039969</v>
      </c>
    </row>
    <row r="4" spans="1:2">
      <c r="A4">
        <v>1982</v>
      </c>
      <c r="B4" s="1">
        <v>11.211895910780671</v>
      </c>
    </row>
    <row r="5" spans="1:2">
      <c r="A5">
        <v>1983</v>
      </c>
      <c r="B5" s="1">
        <v>12.155806201196402</v>
      </c>
    </row>
    <row r="6" spans="1:2">
      <c r="A6">
        <v>1984</v>
      </c>
      <c r="B6" s="1">
        <v>10.783188298463248</v>
      </c>
    </row>
    <row r="7" spans="1:2">
      <c r="A7">
        <v>1985</v>
      </c>
      <c r="B7" s="1">
        <v>10.406022075743984</v>
      </c>
    </row>
    <row r="8" spans="1:2">
      <c r="A8">
        <v>1986</v>
      </c>
      <c r="B8" s="1">
        <v>10.162915566692021</v>
      </c>
    </row>
    <row r="9" spans="1:2">
      <c r="A9">
        <v>1987</v>
      </c>
      <c r="B9" s="1">
        <v>10.992525930445392</v>
      </c>
    </row>
    <row r="10" spans="1:2">
      <c r="A10">
        <v>1988</v>
      </c>
      <c r="B10" s="1">
        <v>10.44612151883749</v>
      </c>
    </row>
    <row r="11" spans="1:2">
      <c r="A11">
        <v>1989</v>
      </c>
      <c r="B11" s="1">
        <v>10.787947532210683</v>
      </c>
    </row>
    <row r="12" spans="1:2">
      <c r="A12">
        <v>1990</v>
      </c>
      <c r="B12" s="1">
        <v>10.956802699433373</v>
      </c>
    </row>
    <row r="13" spans="1:2">
      <c r="A13">
        <v>1991</v>
      </c>
      <c r="B13" s="1">
        <v>10.419583093338398</v>
      </c>
    </row>
    <row r="14" spans="1:2">
      <c r="A14">
        <v>1992</v>
      </c>
      <c r="B14" s="1">
        <v>12.123297005731795</v>
      </c>
    </row>
    <row r="15" spans="1:2">
      <c r="A15">
        <v>1993</v>
      </c>
      <c r="B15" s="1">
        <v>13.518976083088448</v>
      </c>
    </row>
    <row r="16" spans="1:2">
      <c r="A16">
        <v>1994</v>
      </c>
      <c r="B16" s="1">
        <v>11.544587715095913</v>
      </c>
    </row>
    <row r="17" spans="1:2">
      <c r="A17">
        <v>1995</v>
      </c>
      <c r="B17" s="1">
        <v>11.141828347874128</v>
      </c>
    </row>
    <row r="18" spans="1:2">
      <c r="A18">
        <v>1996</v>
      </c>
      <c r="B18" s="1">
        <v>11.861839490313955</v>
      </c>
    </row>
    <row r="19" spans="1:2">
      <c r="A19">
        <v>1997</v>
      </c>
      <c r="B19" s="1">
        <v>11.836027462988598</v>
      </c>
    </row>
    <row r="20" spans="1:2">
      <c r="A20">
        <v>1998</v>
      </c>
      <c r="B20" s="1">
        <v>11.005700406465705</v>
      </c>
    </row>
    <row r="21" spans="1:2">
      <c r="A21">
        <v>1999</v>
      </c>
      <c r="B21" s="1">
        <v>10.411621570002492</v>
      </c>
    </row>
    <row r="22" spans="1:2">
      <c r="A22">
        <v>2000</v>
      </c>
      <c r="B22" s="1">
        <v>10.492059713797005</v>
      </c>
    </row>
    <row r="23" spans="1:2">
      <c r="A23">
        <v>2001</v>
      </c>
      <c r="B23" s="1">
        <v>10.897892076141764</v>
      </c>
    </row>
    <row r="24" spans="1:2">
      <c r="A24">
        <v>2002</v>
      </c>
      <c r="B24" s="1">
        <v>10.562263854556784</v>
      </c>
    </row>
    <row r="25" spans="1:2">
      <c r="A25">
        <v>2003</v>
      </c>
      <c r="B25" s="1">
        <v>10.966023616795832</v>
      </c>
    </row>
    <row r="26" spans="1:2">
      <c r="A26">
        <v>2004</v>
      </c>
      <c r="B26" s="1">
        <v>10.242454950759811</v>
      </c>
    </row>
    <row r="27" spans="1:2">
      <c r="A27">
        <v>2005</v>
      </c>
      <c r="B27" s="1">
        <v>8.8380796619216273</v>
      </c>
    </row>
    <row r="28" spans="1:2">
      <c r="A28">
        <v>2006</v>
      </c>
      <c r="B28" s="1">
        <v>8.564179259053228</v>
      </c>
    </row>
    <row r="29" spans="1:2">
      <c r="A29">
        <v>2007</v>
      </c>
      <c r="B29" s="1">
        <v>9.3481238095235142</v>
      </c>
    </row>
    <row r="30" spans="1:2">
      <c r="A30">
        <v>2008</v>
      </c>
      <c r="B30" s="1">
        <v>9.2881868662458853</v>
      </c>
    </row>
    <row r="31" spans="1:2">
      <c r="A31">
        <v>2009</v>
      </c>
      <c r="B31" s="1">
        <v>9.9585526147255763</v>
      </c>
    </row>
    <row r="32" spans="1:2">
      <c r="A32">
        <v>2010</v>
      </c>
      <c r="B32" s="1">
        <v>7.618267137368429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Gráficos</vt:lpstr>
      </vt:variant>
      <vt:variant>
        <vt:i4>1</vt:i4>
      </vt:variant>
    </vt:vector>
  </HeadingPairs>
  <TitlesOfParts>
    <vt:vector size="9" baseType="lpstr">
      <vt:lpstr>Tab1</vt:lpstr>
      <vt:lpstr>Tab2</vt:lpstr>
      <vt:lpstr>Tab3</vt:lpstr>
      <vt:lpstr>Tab4</vt:lpstr>
      <vt:lpstr>Tab5</vt:lpstr>
      <vt:lpstr>Tab6</vt:lpstr>
      <vt:lpstr>Tab7</vt:lpstr>
      <vt:lpstr>Plan1</vt:lpstr>
      <vt:lpstr>Gráf1</vt:lpstr>
    </vt:vector>
  </TitlesOfParts>
  <Company>fee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fee</dc:creator>
  <cp:lastModifiedBy> </cp:lastModifiedBy>
  <dcterms:created xsi:type="dcterms:W3CDTF">2011-07-28T00:04:12Z</dcterms:created>
  <dcterms:modified xsi:type="dcterms:W3CDTF">2011-08-23T21:04:02Z</dcterms:modified>
</cp:coreProperties>
</file>