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15315" windowHeight="6210" tabRatio="898" activeTab="1"/>
  </bookViews>
  <sheets>
    <sheet name="Plan1" sheetId="27" r:id="rId1"/>
    <sheet name="Plan2" sheetId="28" r:id="rId2"/>
  </sheets>
  <calcPr calcId="144525"/>
</workbook>
</file>

<file path=xl/calcChain.xml><?xml version="1.0" encoding="utf-8"?>
<calcChain xmlns="http://schemas.openxmlformats.org/spreadsheetml/2006/main">
  <c r="D9" i="27" l="1"/>
  <c r="D10" i="27"/>
  <c r="D11" i="27"/>
  <c r="D12" i="27"/>
  <c r="D13" i="27"/>
  <c r="D14" i="27"/>
  <c r="D15" i="27"/>
  <c r="D16" i="27"/>
  <c r="D17" i="27"/>
  <c r="D18" i="27"/>
  <c r="D19" i="27"/>
  <c r="D20" i="27"/>
  <c r="D8" i="27"/>
</calcChain>
</file>

<file path=xl/sharedStrings.xml><?xml version="1.0" encoding="utf-8"?>
<sst xmlns="http://schemas.openxmlformats.org/spreadsheetml/2006/main" count="8" uniqueCount="8">
  <si>
    <t>material</t>
  </si>
  <si>
    <t>imaterial</t>
  </si>
  <si>
    <t>outros</t>
  </si>
  <si>
    <t>Ano de Abertura do Processo</t>
  </si>
  <si>
    <t>Tombados</t>
  </si>
  <si>
    <t>Processo em Instrução</t>
  </si>
  <si>
    <t>Indeferidos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</si>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</sst>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 sz="1050"/>
              <a:t>Distribuição percentual dos gastos diretos do Governo Federal com o Patrimônio Histórico e Artístico Nacional - Brasil 2004-2013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Plan1!$B$7</c:f>
              <c:strCache>
                <c:ptCount val="1"/>
                <c:pt idx="0">
                  <c:v>material</c:v>
                </c:pt>
              </c:strCache>
            </c:strRef>
          </c:tx>
          <c:invertIfNegative val="0"/>
          <c:cat>
            <c:numRef>
              <c:f>Plan1!$A$8:$A$17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Plan1!$B$8:$B$17</c:f>
              <c:numCache>
                <c:formatCode>0.00</c:formatCode>
                <c:ptCount val="10"/>
                <c:pt idx="0">
                  <c:v>77.28</c:v>
                </c:pt>
                <c:pt idx="1">
                  <c:v>36.062220742971306</c:v>
                </c:pt>
                <c:pt idx="2">
                  <c:v>38.250375948452117</c:v>
                </c:pt>
                <c:pt idx="3">
                  <c:v>30.82</c:v>
                </c:pt>
                <c:pt idx="4">
                  <c:v>35.58</c:v>
                </c:pt>
                <c:pt idx="5">
                  <c:v>44.82</c:v>
                </c:pt>
                <c:pt idx="6">
                  <c:v>38.92</c:v>
                </c:pt>
                <c:pt idx="7">
                  <c:v>22.39780432449621</c:v>
                </c:pt>
                <c:pt idx="8">
                  <c:v>39.28</c:v>
                </c:pt>
                <c:pt idx="9">
                  <c:v>70.88</c:v>
                </c:pt>
              </c:numCache>
            </c:numRef>
          </c:val>
        </c:ser>
        <c:ser>
          <c:idx val="1"/>
          <c:order val="1"/>
          <c:tx>
            <c:strRef>
              <c:f>Plan1!$C$7</c:f>
              <c:strCache>
                <c:ptCount val="1"/>
                <c:pt idx="0">
                  <c:v>imaterial</c:v>
                </c:pt>
              </c:strCache>
            </c:strRef>
          </c:tx>
          <c:invertIfNegative val="0"/>
          <c:cat>
            <c:numRef>
              <c:f>Plan1!$A$8:$A$17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Plan1!$C$8:$C$17</c:f>
              <c:numCache>
                <c:formatCode>0.00</c:formatCode>
                <c:ptCount val="10"/>
                <c:pt idx="0">
                  <c:v>0.23477221663717224</c:v>
                </c:pt>
                <c:pt idx="1">
                  <c:v>0.96414906619815</c:v>
                </c:pt>
                <c:pt idx="2">
                  <c:v>4.2161583940633358</c:v>
                </c:pt>
                <c:pt idx="3">
                  <c:v>7.543613389118784</c:v>
                </c:pt>
                <c:pt idx="4">
                  <c:v>5.4038919313291656</c:v>
                </c:pt>
                <c:pt idx="5">
                  <c:v>6.6785414182090159</c:v>
                </c:pt>
                <c:pt idx="6">
                  <c:v>6.0360231286014532</c:v>
                </c:pt>
                <c:pt idx="7">
                  <c:v>5.3968962164522454</c:v>
                </c:pt>
                <c:pt idx="8">
                  <c:v>5.5122695355042683</c:v>
                </c:pt>
                <c:pt idx="9">
                  <c:v>11.525551658790274</c:v>
                </c:pt>
              </c:numCache>
            </c:numRef>
          </c:val>
        </c:ser>
        <c:ser>
          <c:idx val="2"/>
          <c:order val="2"/>
          <c:tx>
            <c:strRef>
              <c:f>Plan1!$D$7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cat>
            <c:numRef>
              <c:f>Plan1!$A$8:$A$17</c:f>
              <c:numCache>
                <c:formatCode>General</c:formatCod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numCache>
            </c:numRef>
          </c:cat>
          <c:val>
            <c:numRef>
              <c:f>Plan1!$D$8:$D$17</c:f>
              <c:numCache>
                <c:formatCode>0.00</c:formatCode>
                <c:ptCount val="10"/>
                <c:pt idx="0">
                  <c:v>22.485227783362831</c:v>
                </c:pt>
                <c:pt idx="1">
                  <c:v>62.973630190830548</c:v>
                </c:pt>
                <c:pt idx="2">
                  <c:v>57.533465657484548</c:v>
                </c:pt>
                <c:pt idx="3">
                  <c:v>61.636386610881218</c:v>
                </c:pt>
                <c:pt idx="4">
                  <c:v>59.016108068670839</c:v>
                </c:pt>
                <c:pt idx="5">
                  <c:v>48.501458581790985</c:v>
                </c:pt>
                <c:pt idx="6">
                  <c:v>55.043976871398542</c:v>
                </c:pt>
                <c:pt idx="7">
                  <c:v>72.205299459051545</c:v>
                </c:pt>
                <c:pt idx="8">
                  <c:v>55.207730464495732</c:v>
                </c:pt>
                <c:pt idx="9">
                  <c:v>17.594448341209727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98343552"/>
        <c:axId val="100270464"/>
      </c:barChart>
      <c:catAx>
        <c:axId val="9834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270464"/>
        <c:crosses val="autoZero"/>
        <c:auto val="1"/>
        <c:lblAlgn val="ctr"/>
        <c:lblOffset val="100"/>
        <c:noMultiLvlLbl val="0"/>
      </c:catAx>
      <c:valAx>
        <c:axId val="1002704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98343552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6</xdr:row>
      <xdr:rowOff>147637</xdr:rowOff>
    </xdr:from>
    <xdr:to>
      <xdr:col>13</xdr:col>
      <xdr:colOff>371475</xdr:colOff>
      <xdr:row>21</xdr:row>
      <xdr:rowOff>33337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"/>
  <sheetViews>
    <sheetView topLeftCell="A7" workbookViewId="0">
      <selection activeCell="E31" sqref="E31"/>
    </sheetView>
  </sheetViews>
  <sheetFormatPr defaultRowHeight="15" x14ac:dyDescent="0.25"/>
  <sheetData>
    <row r="2" spans="1:14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7" spans="1:14" x14ac:dyDescent="0.25">
      <c r="B7" t="s">
        <v>0</v>
      </c>
      <c r="C7" t="s">
        <v>1</v>
      </c>
      <c r="D7" t="s">
        <v>2</v>
      </c>
    </row>
    <row r="8" spans="1:14" x14ac:dyDescent="0.25">
      <c r="A8">
        <v>2004</v>
      </c>
      <c r="B8" s="1">
        <v>77.28</v>
      </c>
      <c r="C8" s="1">
        <v>0.23477221663717224</v>
      </c>
      <c r="D8" s="1">
        <f>100-(B8+C8)</f>
        <v>22.485227783362831</v>
      </c>
    </row>
    <row r="9" spans="1:14" x14ac:dyDescent="0.25">
      <c r="A9">
        <v>2005</v>
      </c>
      <c r="B9" s="1">
        <v>36.062220742971306</v>
      </c>
      <c r="C9" s="1">
        <v>0.96414906619815</v>
      </c>
      <c r="D9" s="1">
        <f t="shared" ref="D9:D20" si="0">100-(B9+C9)</f>
        <v>62.973630190830548</v>
      </c>
    </row>
    <row r="10" spans="1:14" x14ac:dyDescent="0.25">
      <c r="A10">
        <v>2006</v>
      </c>
      <c r="B10" s="1">
        <v>38.250375948452117</v>
      </c>
      <c r="C10" s="1">
        <v>4.2161583940633358</v>
      </c>
      <c r="D10" s="1">
        <f t="shared" si="0"/>
        <v>57.533465657484548</v>
      </c>
    </row>
    <row r="11" spans="1:14" x14ac:dyDescent="0.25">
      <c r="A11">
        <v>2007</v>
      </c>
      <c r="B11" s="1">
        <v>30.82</v>
      </c>
      <c r="C11" s="1">
        <v>7.543613389118784</v>
      </c>
      <c r="D11" s="1">
        <f t="shared" si="0"/>
        <v>61.636386610881218</v>
      </c>
    </row>
    <row r="12" spans="1:14" x14ac:dyDescent="0.25">
      <c r="A12">
        <v>2008</v>
      </c>
      <c r="B12" s="1">
        <v>35.58</v>
      </c>
      <c r="C12" s="1">
        <v>5.4038919313291656</v>
      </c>
      <c r="D12" s="1">
        <f t="shared" si="0"/>
        <v>59.016108068670839</v>
      </c>
    </row>
    <row r="13" spans="1:14" x14ac:dyDescent="0.25">
      <c r="A13">
        <v>2009</v>
      </c>
      <c r="B13" s="1">
        <v>44.82</v>
      </c>
      <c r="C13" s="1">
        <v>6.6785414182090159</v>
      </c>
      <c r="D13" s="1">
        <f t="shared" si="0"/>
        <v>48.501458581790985</v>
      </c>
    </row>
    <row r="14" spans="1:14" x14ac:dyDescent="0.25">
      <c r="A14">
        <v>2010</v>
      </c>
      <c r="B14" s="1">
        <v>38.92</v>
      </c>
      <c r="C14" s="1">
        <v>6.0360231286014532</v>
      </c>
      <c r="D14" s="1">
        <f t="shared" si="0"/>
        <v>55.043976871398542</v>
      </c>
    </row>
    <row r="15" spans="1:14" x14ac:dyDescent="0.25">
      <c r="A15">
        <v>2011</v>
      </c>
      <c r="B15" s="1">
        <v>22.39780432449621</v>
      </c>
      <c r="C15" s="1">
        <v>5.3968962164522454</v>
      </c>
      <c r="D15" s="1">
        <f t="shared" si="0"/>
        <v>72.205299459051545</v>
      </c>
    </row>
    <row r="16" spans="1:14" x14ac:dyDescent="0.25">
      <c r="A16">
        <v>2012</v>
      </c>
      <c r="B16" s="1">
        <v>39.28</v>
      </c>
      <c r="C16" s="1">
        <v>5.5122695355042683</v>
      </c>
      <c r="D16" s="1">
        <f t="shared" si="0"/>
        <v>55.207730464495732</v>
      </c>
    </row>
    <row r="17" spans="1:4" x14ac:dyDescent="0.25">
      <c r="A17">
        <v>2013</v>
      </c>
      <c r="B17" s="1">
        <v>70.88</v>
      </c>
      <c r="C17" s="1">
        <v>11.525551658790274</v>
      </c>
      <c r="D17" s="1">
        <f t="shared" si="0"/>
        <v>17.594448341209727</v>
      </c>
    </row>
    <row r="18" spans="1:4" x14ac:dyDescent="0.25">
      <c r="A18">
        <v>2014</v>
      </c>
      <c r="B18" s="1">
        <v>100</v>
      </c>
      <c r="C18" s="1">
        <v>0</v>
      </c>
      <c r="D18" s="1">
        <f t="shared" si="0"/>
        <v>0</v>
      </c>
    </row>
    <row r="19" spans="1:4" x14ac:dyDescent="0.25">
      <c r="A19">
        <v>2015</v>
      </c>
      <c r="B19" s="1">
        <v>8.915698439227004</v>
      </c>
      <c r="C19" s="1">
        <v>5.8071092030024642</v>
      </c>
      <c r="D19" s="1">
        <f t="shared" si="0"/>
        <v>85.277192357770531</v>
      </c>
    </row>
    <row r="20" spans="1:4" x14ac:dyDescent="0.25">
      <c r="A20">
        <v>2016</v>
      </c>
      <c r="B20" s="1">
        <v>100</v>
      </c>
      <c r="C20" s="1">
        <v>0</v>
      </c>
      <c r="D20" s="1">
        <f t="shared" si="0"/>
        <v>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E5" sqref="E5"/>
    </sheetView>
  </sheetViews>
  <sheetFormatPr defaultRowHeight="15" x14ac:dyDescent="0.25"/>
  <sheetData>
    <row r="1" spans="1:4" ht="51.75" thickBot="1" x14ac:dyDescent="0.3">
      <c r="A1" s="2" t="s">
        <v>3</v>
      </c>
      <c r="B1" s="3" t="s">
        <v>4</v>
      </c>
      <c r="C1" s="3" t="s">
        <v>5</v>
      </c>
      <c r="D1" s="3" t="s">
        <v>6</v>
      </c>
    </row>
    <row r="2" spans="1:4" x14ac:dyDescent="0.25">
      <c r="A2" s="4">
        <v>1982</v>
      </c>
      <c r="B2" s="5">
        <v>1</v>
      </c>
      <c r="C2" s="5"/>
      <c r="D2" s="5"/>
    </row>
    <row r="3" spans="1:4" x14ac:dyDescent="0.25">
      <c r="A3" s="6">
        <v>1994</v>
      </c>
      <c r="B3" s="7"/>
      <c r="C3" s="7">
        <v>1</v>
      </c>
      <c r="D3" s="7"/>
    </row>
    <row r="4" spans="1:4" x14ac:dyDescent="0.25">
      <c r="A4" s="4">
        <v>1998</v>
      </c>
      <c r="B4" s="5">
        <v>1</v>
      </c>
      <c r="C4" s="5"/>
      <c r="D4" s="5"/>
    </row>
    <row r="5" spans="1:4" x14ac:dyDescent="0.25">
      <c r="A5" s="6">
        <v>2000</v>
      </c>
      <c r="B5" s="7">
        <v>2</v>
      </c>
      <c r="C5" s="7">
        <v>2</v>
      </c>
      <c r="D5" s="7"/>
    </row>
    <row r="6" spans="1:4" x14ac:dyDescent="0.25">
      <c r="A6" s="4">
        <v>2001</v>
      </c>
      <c r="B6" s="5">
        <v>2</v>
      </c>
      <c r="C6" s="5"/>
      <c r="D6" s="5"/>
    </row>
    <row r="7" spans="1:4" x14ac:dyDescent="0.25">
      <c r="A7" s="6">
        <v>2002</v>
      </c>
      <c r="B7" s="7">
        <v>2</v>
      </c>
      <c r="C7" s="7"/>
      <c r="D7" s="7"/>
    </row>
    <row r="8" spans="1:4" x14ac:dyDescent="0.25">
      <c r="A8" s="4">
        <v>2004</v>
      </c>
      <c r="B8" s="5"/>
      <c r="C8" s="5">
        <v>1</v>
      </c>
      <c r="D8" s="5"/>
    </row>
    <row r="9" spans="1:4" x14ac:dyDescent="0.25">
      <c r="A9" s="6">
        <v>2005</v>
      </c>
      <c r="B9" s="7"/>
      <c r="C9" s="7">
        <v>1</v>
      </c>
      <c r="D9" s="7"/>
    </row>
    <row r="10" spans="1:4" x14ac:dyDescent="0.25">
      <c r="A10" s="4">
        <v>2006</v>
      </c>
      <c r="B10" s="5"/>
      <c r="C10" s="5">
        <v>2</v>
      </c>
      <c r="D10" s="5"/>
    </row>
    <row r="11" spans="1:4" x14ac:dyDescent="0.25">
      <c r="A11" s="6">
        <v>2007</v>
      </c>
      <c r="B11" s="7"/>
      <c r="C11" s="7">
        <v>1</v>
      </c>
      <c r="D11" s="7"/>
    </row>
    <row r="12" spans="1:4" x14ac:dyDescent="0.25">
      <c r="A12" s="4">
        <v>2008</v>
      </c>
      <c r="B12" s="5"/>
      <c r="C12" s="5">
        <v>1</v>
      </c>
      <c r="D12" s="5"/>
    </row>
    <row r="13" spans="1:4" x14ac:dyDescent="0.25">
      <c r="A13" s="6">
        <v>2009</v>
      </c>
      <c r="B13" s="7"/>
      <c r="C13" s="7">
        <v>1</v>
      </c>
      <c r="D13" s="7">
        <v>1</v>
      </c>
    </row>
    <row r="14" spans="1:4" x14ac:dyDescent="0.25">
      <c r="A14" s="4">
        <v>2011</v>
      </c>
      <c r="B14" s="5">
        <v>1</v>
      </c>
      <c r="C14" s="5">
        <v>1</v>
      </c>
      <c r="D14" s="5"/>
    </row>
    <row r="15" spans="1:4" x14ac:dyDescent="0.25">
      <c r="A15" s="6">
        <v>2013</v>
      </c>
      <c r="B15" s="7"/>
      <c r="C15" s="7">
        <v>2</v>
      </c>
      <c r="D15" s="7"/>
    </row>
    <row r="16" spans="1:4" x14ac:dyDescent="0.25">
      <c r="A16" s="4">
        <v>2014</v>
      </c>
      <c r="B16" s="5"/>
      <c r="C16" s="5">
        <v>2</v>
      </c>
      <c r="D16" s="5"/>
    </row>
    <row r="17" spans="1:4" x14ac:dyDescent="0.25">
      <c r="A17" s="6">
        <v>2015</v>
      </c>
      <c r="B17" s="7"/>
      <c r="C17" s="7">
        <v>3</v>
      </c>
      <c r="D17" s="7"/>
    </row>
    <row r="18" spans="1:4" x14ac:dyDescent="0.25">
      <c r="A18" s="4" t="s">
        <v>7</v>
      </c>
      <c r="B18" s="4">
        <v>9</v>
      </c>
      <c r="C18" s="4">
        <v>18</v>
      </c>
      <c r="D18" s="4">
        <v>1</v>
      </c>
    </row>
    <row r="19" spans="1:4" ht="15.75" thickBot="1" x14ac:dyDescent="0.3">
      <c r="A19" s="8"/>
      <c r="B19" s="8"/>
      <c r="C19" s="8"/>
      <c r="D19" s="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desconhecido</dc:creator>
  <cp:lastModifiedBy>parecerista Indicadores</cp:lastModifiedBy>
  <dcterms:created xsi:type="dcterms:W3CDTF">2016-05-09T19:13:34Z</dcterms:created>
  <dcterms:modified xsi:type="dcterms:W3CDTF">2016-10-04T15:08:47Z</dcterms:modified>
</cp:coreProperties>
</file>