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 firstSheet="5" activeTab="7"/>
  </bookViews>
  <sheets>
    <sheet name="Tabela 1" sheetId="1" r:id="rId1"/>
    <sheet name="Tabela 2" sheetId="9" r:id="rId2"/>
    <sheet name="TABELA 3" sheetId="6" r:id="rId3"/>
    <sheet name="TABELA 4" sheetId="7" r:id="rId4"/>
    <sheet name="BASE GRAFICO 1 E 2" sheetId="10" r:id="rId5"/>
    <sheet name="GRAFICO 1" sheetId="11" r:id="rId6"/>
    <sheet name="GRAFICO 2" sheetId="12" r:id="rId7"/>
    <sheet name="GRÁFICO 3" sheetId="2" r:id="rId8"/>
    <sheet name="GRÁFICO 4" sheetId="3" r:id="rId9"/>
    <sheet name="GRÁFICO 5" sheetId="4" r:id="rId10"/>
    <sheet name="GRÁFICO 6" sheetId="5" r:id="rId11"/>
    <sheet name="ANEXO" sheetId="8" r:id="rId12"/>
  </sheets>
  <calcPr calcId="125725"/>
</workbook>
</file>

<file path=xl/calcChain.xml><?xml version="1.0" encoding="utf-8"?>
<calcChain xmlns="http://schemas.openxmlformats.org/spreadsheetml/2006/main">
  <c r="G13" i="1"/>
</calcChain>
</file>

<file path=xl/comments1.xml><?xml version="1.0" encoding="utf-8"?>
<comments xmlns="http://schemas.openxmlformats.org/spreadsheetml/2006/main">
  <authors>
    <author>Secretaria da Fazenda - RS</author>
  </authors>
  <commentList>
    <comment ref="F17" authorId="0">
      <text>
        <r>
          <rPr>
            <b/>
            <sz val="8"/>
            <color indexed="81"/>
            <rFont val="Tahoma"/>
            <family val="2"/>
          </rPr>
          <t>Secretaria da Fazenda - RS:</t>
        </r>
        <r>
          <rPr>
            <sz val="8"/>
            <color indexed="81"/>
            <rFont val="Tahoma"/>
            <family val="2"/>
          </rPr>
          <t xml:space="preserve">
reavaliação atuarial???
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Secretaria da Fazenda - RS:</t>
        </r>
        <r>
          <rPr>
            <sz val="8"/>
            <color indexed="81"/>
            <rFont val="Tahoma"/>
            <family val="2"/>
          </rPr>
          <t xml:space="preserve">
reavaliação atuarial???
</t>
        </r>
      </text>
    </comment>
  </commentList>
</comments>
</file>

<file path=xl/sharedStrings.xml><?xml version="1.0" encoding="utf-8"?>
<sst xmlns="http://schemas.openxmlformats.org/spreadsheetml/2006/main" count="131" uniqueCount="101">
  <si>
    <t xml:space="preserve">TRANCHE 101 </t>
  </si>
  <si>
    <t>Fundação Banrisul de Seguridade Social</t>
  </si>
  <si>
    <t>TRANCHE 102</t>
  </si>
  <si>
    <t>Dívida Mobiliária MAI/2008 – ressarcimento</t>
  </si>
  <si>
    <t>TRANCHE 103</t>
  </si>
  <si>
    <t>Banco do Brasil – FUNDEF</t>
  </si>
  <si>
    <t>TRANCHE 104</t>
  </si>
  <si>
    <t>69.263.594.98</t>
  </si>
  <si>
    <t>União – PROES Extralimite</t>
  </si>
  <si>
    <t>T O T A L</t>
  </si>
  <si>
    <t>DESTINAÇÃO</t>
  </si>
  <si>
    <t>DATA DA LIBERAÇÃO</t>
  </si>
  <si>
    <t>VALOR EM US$</t>
  </si>
  <si>
    <t>COTAÇÃO R$/US$</t>
  </si>
  <si>
    <t>VALOR EM R$</t>
  </si>
  <si>
    <t>SPREAD</t>
  </si>
  <si>
    <t>26.09.2008</t>
  </si>
  <si>
    <t>26.09.2009</t>
  </si>
  <si>
    <t>29.09.2008</t>
  </si>
  <si>
    <t>07.10.2008</t>
  </si>
  <si>
    <t>Nº Prestação</t>
  </si>
  <si>
    <t>Taxa de Juros  a.a .%</t>
  </si>
  <si>
    <t>Juros (A)</t>
  </si>
  <si>
    <t>Taxa Amortização</t>
  </si>
  <si>
    <t>Amortização (B)</t>
  </si>
  <si>
    <t>Prestação Total (A+B)</t>
  </si>
  <si>
    <t>US$ 842.517,73</t>
  </si>
  <si>
    <t>US$ 24.804,69</t>
  </si>
  <si>
    <t>US$ 867.322,42</t>
  </si>
  <si>
    <t>4,67 e 4,70</t>
  </si>
  <si>
    <t>US$ 2.644.286,70</t>
  </si>
  <si>
    <t>“</t>
  </si>
  <si>
    <t>US$ 26.195,00</t>
  </si>
  <si>
    <t>US$ 2.670.481,70</t>
  </si>
  <si>
    <t>1,53 e 1,56</t>
  </si>
  <si>
    <t>US$ 829.547,43</t>
  </si>
  <si>
    <t>US$ 855.742,43</t>
  </si>
  <si>
    <t>1,31 e 1,34</t>
  </si>
  <si>
    <t>US$ 734.040,18</t>
  </si>
  <si>
    <t>US$ 760.235,18</t>
  </si>
  <si>
    <t>0,44 e 0,47</t>
  </si>
  <si>
    <t>US$ 247.129,72</t>
  </si>
  <si>
    <t>US$ 273.324,72</t>
  </si>
  <si>
    <t>0,57 e 0,60</t>
  </si>
  <si>
    <t>US$ 288.914,06</t>
  </si>
  <si>
    <t>US$ 315.109,06</t>
  </si>
  <si>
    <t>0,67 e 0,70</t>
  </si>
  <si>
    <t>US$ 375.815,07</t>
  </si>
  <si>
    <t>US$ 402.010,07</t>
  </si>
  <si>
    <t>0,56 e 0,59</t>
  </si>
  <si>
    <t xml:space="preserve">US$ 304.110,68 </t>
  </si>
  <si>
    <t>US$ 330.305,68</t>
  </si>
  <si>
    <t>0,45 e 0,48</t>
  </si>
  <si>
    <t>US$ 252.685,31</t>
  </si>
  <si>
    <t>US$ 278.880,31</t>
  </si>
  <si>
    <t>0,42 e 0,45</t>
  </si>
  <si>
    <t>US$ 228.280,17</t>
  </si>
  <si>
    <t>US$ 254.475,17</t>
  </si>
  <si>
    <t>0,40 e 0,43</t>
  </si>
  <si>
    <t>US$ 224.690,02</t>
  </si>
  <si>
    <t>US$ 250.885,02</t>
  </si>
  <si>
    <t>Total Liberado</t>
  </si>
  <si>
    <t>Total a Liberar</t>
  </si>
  <si>
    <t>Saldo Devedor Anterior</t>
  </si>
  <si>
    <t>Nº Prestações Pagas / Total</t>
  </si>
  <si>
    <t xml:space="preserve">                    11 / 358</t>
  </si>
  <si>
    <t>Amortizado</t>
  </si>
  <si>
    <r>
      <t xml:space="preserve">Juros Pago </t>
    </r>
    <r>
      <rPr>
        <sz val="7"/>
        <color theme="1"/>
        <rFont val="Calibri"/>
        <family val="2"/>
      </rPr>
      <t>(sem front-end fee)</t>
    </r>
  </si>
  <si>
    <t>Saldo Devedor Atual</t>
  </si>
  <si>
    <t>SERVIÇO LÍQUIDO DÍVIDA REESTRUTURADA</t>
  </si>
  <si>
    <t>ANTES</t>
  </si>
  <si>
    <t>TOTAL ANTES</t>
  </si>
  <si>
    <t>TOTAL DEPOIS</t>
  </si>
  <si>
    <t>DIFERENÇA</t>
  </si>
  <si>
    <t>LTE</t>
  </si>
  <si>
    <t>FUNDEF</t>
  </si>
  <si>
    <t>FB</t>
  </si>
  <si>
    <t>PROES</t>
  </si>
  <si>
    <t>BIRD REEST.</t>
  </si>
  <si>
    <t>LIB BIRD</t>
  </si>
  <si>
    <t>REALIZADO</t>
  </si>
  <si>
    <t>SUB-TOTAL</t>
  </si>
  <si>
    <t>PROJEÇÃO</t>
  </si>
  <si>
    <t>TOTAL</t>
  </si>
  <si>
    <t>* Crescimento da RLR de 3% a.a.</t>
  </si>
  <si>
    <t>New</t>
  </si>
  <si>
    <t>Actual</t>
  </si>
  <si>
    <t>Year</t>
  </si>
  <si>
    <t>Loan WB</t>
  </si>
  <si>
    <t>P/ ESTOQUE</t>
  </si>
  <si>
    <t>Debt Service (% Net Income)</t>
  </si>
  <si>
    <t>Debt Service</t>
  </si>
  <si>
    <t>Net income</t>
  </si>
  <si>
    <t>Escrita em texto em WORD</t>
  </si>
  <si>
    <t>SERVIÇO LÍQUIDO DÍVIDA TOTAL</t>
  </si>
  <si>
    <t>compra</t>
  </si>
  <si>
    <t>venda</t>
  </si>
  <si>
    <t>1mês</t>
  </si>
  <si>
    <t>6mês</t>
  </si>
  <si>
    <t>saldo</t>
  </si>
  <si>
    <t>DEPOIS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</si>
</sst>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0"/>
    <numFmt numFmtId="167" formatCode="0.00000"/>
  </numFmts>
  <fonts count="27">
    <font>
      <sz val="11"/>
      <color theme="1"/>
      <name val="Calibri"/>
      <family val="2"/>
      <scheme val="minor"/>
    </font>
    <font>
      <b/>
      <sz val="14"/>
      <color rgb="FF00B050"/>
      <name val="Arial(W1)"/>
      <family val="2"/>
    </font>
    <font>
      <sz val="11"/>
      <color theme="1"/>
      <name val="Arial(W1)"/>
      <family val="2"/>
    </font>
    <font>
      <sz val="9"/>
      <name val="Arial(W1)"/>
      <family val="2"/>
    </font>
    <font>
      <b/>
      <sz val="9"/>
      <name val="Arial(W1)"/>
      <family val="2"/>
    </font>
    <font>
      <i/>
      <sz val="9"/>
      <name val="Arial(W1)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7"/>
      <color theme="1"/>
      <name val="Calibri"/>
      <family val="2"/>
    </font>
    <font>
      <b/>
      <sz val="14"/>
      <color indexed="18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</font>
    <font>
      <sz val="8"/>
      <name val="Arial"/>
    </font>
    <font>
      <sz val="8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6" xfId="0" applyFont="1" applyBorder="1" applyAlignment="1">
      <alignment wrapText="1"/>
    </xf>
    <xf numFmtId="4" fontId="4" fillId="0" borderId="6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10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4" fontId="8" fillId="0" borderId="6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6" xfId="0" applyFont="1" applyBorder="1" applyAlignment="1">
      <alignment horizontal="right" vertical="top" wrapText="1"/>
    </xf>
    <xf numFmtId="4" fontId="8" fillId="0" borderId="3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vertical="top" wrapText="1"/>
    </xf>
    <xf numFmtId="0" fontId="10" fillId="0" borderId="0" xfId="0" applyFont="1"/>
    <xf numFmtId="0" fontId="11" fillId="0" borderId="0" xfId="0" applyFont="1"/>
    <xf numFmtId="43" fontId="11" fillId="0" borderId="7" xfId="1" applyFont="1" applyFill="1" applyBorder="1"/>
    <xf numFmtId="4" fontId="11" fillId="0" borderId="8" xfId="0" applyNumberFormat="1" applyFont="1" applyBorder="1"/>
    <xf numFmtId="43" fontId="11" fillId="0" borderId="8" xfId="0" applyNumberFormat="1" applyFont="1" applyFill="1" applyBorder="1"/>
    <xf numFmtId="43" fontId="11" fillId="0" borderId="16" xfId="1" applyNumberFormat="1" applyFont="1" applyFill="1" applyBorder="1"/>
    <xf numFmtId="43" fontId="11" fillId="0" borderId="8" xfId="1" applyFont="1" applyBorder="1"/>
    <xf numFmtId="43" fontId="11" fillId="0" borderId="8" xfId="0" applyNumberFormat="1" applyFont="1" applyBorder="1"/>
    <xf numFmtId="43" fontId="11" fillId="0" borderId="7" xfId="1" applyFont="1" applyBorder="1"/>
    <xf numFmtId="43" fontId="11" fillId="0" borderId="16" xfId="0" applyNumberFormat="1" applyFont="1" applyBorder="1"/>
    <xf numFmtId="43" fontId="11" fillId="0" borderId="12" xfId="1" applyFont="1" applyFill="1" applyBorder="1"/>
    <xf numFmtId="4" fontId="11" fillId="0" borderId="0" xfId="0" applyNumberFormat="1" applyFont="1" applyBorder="1"/>
    <xf numFmtId="43" fontId="11" fillId="0" borderId="0" xfId="0" applyNumberFormat="1" applyFont="1" applyBorder="1"/>
    <xf numFmtId="43" fontId="11" fillId="0" borderId="13" xfId="1" applyNumberFormat="1" applyFont="1" applyFill="1" applyBorder="1"/>
    <xf numFmtId="43" fontId="11" fillId="0" borderId="0" xfId="1" applyFont="1" applyBorder="1"/>
    <xf numFmtId="43" fontId="11" fillId="0" borderId="14" xfId="0" applyNumberFormat="1" applyFont="1" applyBorder="1"/>
    <xf numFmtId="43" fontId="11" fillId="0" borderId="18" xfId="1" applyFont="1" applyFill="1" applyBorder="1"/>
    <xf numFmtId="4" fontId="11" fillId="0" borderId="19" xfId="0" applyNumberFormat="1" applyFont="1" applyBorder="1"/>
    <xf numFmtId="43" fontId="11" fillId="0" borderId="19" xfId="0" applyNumberFormat="1" applyFont="1" applyBorder="1"/>
    <xf numFmtId="43" fontId="11" fillId="0" borderId="10" xfId="1" applyNumberFormat="1" applyFont="1" applyFill="1" applyBorder="1"/>
    <xf numFmtId="43" fontId="11" fillId="0" borderId="19" xfId="1" applyFont="1" applyBorder="1"/>
    <xf numFmtId="43" fontId="11" fillId="0" borderId="15" xfId="0" applyNumberFormat="1" applyFont="1" applyBorder="1"/>
    <xf numFmtId="43" fontId="11" fillId="0" borderId="7" xfId="0" applyNumberFormat="1" applyFont="1" applyBorder="1"/>
    <xf numFmtId="43" fontId="11" fillId="0" borderId="17" xfId="0" applyNumberFormat="1" applyFont="1" applyBorder="1"/>
    <xf numFmtId="0" fontId="17" fillId="0" borderId="0" xfId="2"/>
    <xf numFmtId="10" fontId="0" fillId="0" borderId="0" xfId="3" applyNumberFormat="1" applyFont="1" applyBorder="1"/>
    <xf numFmtId="0" fontId="17" fillId="0" borderId="0" xfId="2" applyBorder="1"/>
    <xf numFmtId="164" fontId="17" fillId="0" borderId="0" xfId="4" applyNumberFormat="1" applyBorder="1"/>
    <xf numFmtId="10" fontId="0" fillId="0" borderId="16" xfId="3" applyNumberFormat="1" applyFont="1" applyBorder="1"/>
    <xf numFmtId="0" fontId="17" fillId="0" borderId="16" xfId="2" applyBorder="1"/>
    <xf numFmtId="10" fontId="17" fillId="0" borderId="6" xfId="3" applyNumberFormat="1" applyBorder="1"/>
    <xf numFmtId="10" fontId="17" fillId="0" borderId="20" xfId="3" applyNumberFormat="1" applyBorder="1" applyAlignment="1">
      <alignment horizontal="center"/>
    </xf>
    <xf numFmtId="165" fontId="17" fillId="0" borderId="20" xfId="4" applyNumberFormat="1" applyBorder="1" applyAlignment="1">
      <alignment horizontal="center"/>
    </xf>
    <xf numFmtId="0" fontId="17" fillId="0" borderId="21" xfId="2" applyBorder="1" applyAlignment="1">
      <alignment horizontal="center"/>
    </xf>
    <xf numFmtId="10" fontId="17" fillId="0" borderId="22" xfId="3" applyNumberFormat="1" applyBorder="1"/>
    <xf numFmtId="10" fontId="17" fillId="0" borderId="0" xfId="3" applyNumberFormat="1" applyBorder="1" applyAlignment="1">
      <alignment horizontal="center"/>
    </xf>
    <xf numFmtId="165" fontId="17" fillId="0" borderId="0" xfId="4" applyNumberFormat="1" applyBorder="1" applyAlignment="1">
      <alignment horizontal="center"/>
    </xf>
    <xf numFmtId="0" fontId="17" fillId="0" borderId="23" xfId="2" applyBorder="1" applyAlignment="1">
      <alignment horizontal="center"/>
    </xf>
    <xf numFmtId="10" fontId="17" fillId="0" borderId="24" xfId="3" applyNumberFormat="1" applyBorder="1"/>
    <xf numFmtId="10" fontId="17" fillId="0" borderId="25" xfId="3" applyNumberFormat="1" applyBorder="1" applyAlignment="1">
      <alignment horizontal="center"/>
    </xf>
    <xf numFmtId="165" fontId="17" fillId="0" borderId="25" xfId="4" applyNumberFormat="1" applyBorder="1" applyAlignment="1">
      <alignment horizontal="center"/>
    </xf>
    <xf numFmtId="0" fontId="17" fillId="0" borderId="26" xfId="2" applyBorder="1" applyAlignment="1">
      <alignment horizontal="center"/>
    </xf>
    <xf numFmtId="0" fontId="18" fillId="0" borderId="16" xfId="2" applyFont="1" applyBorder="1"/>
    <xf numFmtId="0" fontId="18" fillId="0" borderId="0" xfId="2" applyFont="1" applyFill="1" applyBorder="1"/>
    <xf numFmtId="0" fontId="17" fillId="0" borderId="22" xfId="2" applyFill="1" applyBorder="1" applyAlignment="1">
      <alignment horizontal="center"/>
    </xf>
    <xf numFmtId="0" fontId="17" fillId="0" borderId="0" xfId="2" applyBorder="1" applyAlignment="1">
      <alignment horizontal="center"/>
    </xf>
    <xf numFmtId="0" fontId="17" fillId="0" borderId="23" xfId="2" applyFill="1" applyBorder="1" applyAlignment="1">
      <alignment horizontal="center"/>
    </xf>
    <xf numFmtId="0" fontId="17" fillId="0" borderId="24" xfId="2" applyBorder="1"/>
    <xf numFmtId="0" fontId="17" fillId="0" borderId="25" xfId="2" applyBorder="1"/>
    <xf numFmtId="0" fontId="17" fillId="0" borderId="25" xfId="2" applyBorder="1" applyAlignment="1">
      <alignment horizontal="center"/>
    </xf>
    <xf numFmtId="0" fontId="17" fillId="0" borderId="26" xfId="2" applyBorder="1"/>
    <xf numFmtId="0" fontId="19" fillId="0" borderId="0" xfId="2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43" fontId="22" fillId="0" borderId="0" xfId="4" applyFont="1"/>
    <xf numFmtId="43" fontId="22" fillId="0" borderId="8" xfId="4" applyFont="1" applyBorder="1"/>
    <xf numFmtId="43" fontId="22" fillId="0" borderId="11" xfId="4" applyFont="1" applyBorder="1"/>
    <xf numFmtId="43" fontId="22" fillId="0" borderId="14" xfId="4" applyFont="1" applyBorder="1"/>
    <xf numFmtId="43" fontId="22" fillId="0" borderId="17" xfId="4" applyFont="1" applyBorder="1"/>
    <xf numFmtId="43" fontId="22" fillId="0" borderId="9" xfId="4" applyFont="1" applyBorder="1"/>
    <xf numFmtId="43" fontId="22" fillId="0" borderId="13" xfId="4" applyFont="1" applyBorder="1"/>
    <xf numFmtId="43" fontId="22" fillId="0" borderId="13" xfId="4" applyFont="1" applyFill="1" applyBorder="1"/>
    <xf numFmtId="43" fontId="23" fillId="0" borderId="13" xfId="4" applyFont="1" applyBorder="1"/>
    <xf numFmtId="43" fontId="22" fillId="0" borderId="16" xfId="4" applyFont="1" applyBorder="1"/>
    <xf numFmtId="0" fontId="24" fillId="0" borderId="0" xfId="0" applyFont="1"/>
    <xf numFmtId="14" fontId="25" fillId="0" borderId="0" xfId="0" applyNumberFormat="1" applyFont="1" applyAlignment="1">
      <alignment wrapText="1"/>
    </xf>
    <xf numFmtId="166" fontId="25" fillId="0" borderId="0" xfId="0" applyNumberFormat="1" applyFont="1" applyAlignment="1">
      <alignment wrapText="1"/>
    </xf>
    <xf numFmtId="0" fontId="25" fillId="0" borderId="0" xfId="0" applyFont="1" applyAlignment="1">
      <alignment wrapText="1"/>
    </xf>
    <xf numFmtId="14" fontId="25" fillId="2" borderId="0" xfId="0" applyNumberFormat="1" applyFont="1" applyFill="1" applyAlignment="1">
      <alignment wrapText="1"/>
    </xf>
    <xf numFmtId="166" fontId="25" fillId="2" borderId="0" xfId="0" applyNumberFormat="1" applyFont="1" applyFill="1" applyAlignment="1">
      <alignment wrapText="1"/>
    </xf>
    <xf numFmtId="0" fontId="25" fillId="2" borderId="0" xfId="0" applyFont="1" applyFill="1" applyAlignment="1">
      <alignment wrapText="1"/>
    </xf>
    <xf numFmtId="167" fontId="0" fillId="0" borderId="0" xfId="0" applyNumberFormat="1"/>
    <xf numFmtId="0" fontId="24" fillId="0" borderId="0" xfId="0" applyFont="1" applyAlignment="1">
      <alignment horizontal="center"/>
    </xf>
    <xf numFmtId="16" fontId="24" fillId="0" borderId="0" xfId="0" applyNumberFormat="1" applyFont="1" applyBorder="1"/>
    <xf numFmtId="167" fontId="24" fillId="0" borderId="0" xfId="0" applyNumberFormat="1" applyFont="1"/>
    <xf numFmtId="167" fontId="24" fillId="3" borderId="0" xfId="0" applyNumberFormat="1" applyFont="1" applyFill="1"/>
    <xf numFmtId="16" fontId="24" fillId="0" borderId="0" xfId="0" applyNumberFormat="1" applyFont="1"/>
    <xf numFmtId="0" fontId="0" fillId="3" borderId="16" xfId="0" applyFill="1" applyBorder="1"/>
    <xf numFmtId="16" fontId="0" fillId="3" borderId="16" xfId="0" applyNumberFormat="1" applyFill="1" applyBorder="1"/>
    <xf numFmtId="0" fontId="26" fillId="0" borderId="16" xfId="0" applyFont="1" applyFill="1" applyBorder="1" applyAlignment="1">
      <alignment wrapText="1"/>
    </xf>
    <xf numFmtId="43" fontId="23" fillId="0" borderId="16" xfId="0" applyNumberFormat="1" applyFont="1" applyFill="1" applyBorder="1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4" fontId="0" fillId="4" borderId="9" xfId="0" applyNumberFormat="1" applyFill="1" applyBorder="1"/>
    <xf numFmtId="14" fontId="0" fillId="4" borderId="13" xfId="0" applyNumberFormat="1" applyFill="1" applyBorder="1"/>
    <xf numFmtId="14" fontId="18" fillId="4" borderId="16" xfId="0" applyNumberFormat="1" applyFont="1" applyFill="1" applyBorder="1"/>
    <xf numFmtId="43" fontId="11" fillId="4" borderId="12" xfId="1" applyFont="1" applyFill="1" applyBorder="1"/>
    <xf numFmtId="4" fontId="11" fillId="4" borderId="0" xfId="0" applyNumberFormat="1" applyFont="1" applyFill="1" applyBorder="1"/>
    <xf numFmtId="43" fontId="11" fillId="4" borderId="0" xfId="0" applyNumberFormat="1" applyFont="1" applyFill="1" applyBorder="1"/>
    <xf numFmtId="43" fontId="11" fillId="4" borderId="13" xfId="1" applyNumberFormat="1" applyFont="1" applyFill="1" applyBorder="1"/>
    <xf numFmtId="43" fontId="11" fillId="4" borderId="12" xfId="1" applyNumberFormat="1" applyFont="1" applyFill="1" applyBorder="1"/>
    <xf numFmtId="43" fontId="11" fillId="4" borderId="0" xfId="1" applyFont="1" applyFill="1" applyBorder="1" applyAlignment="1"/>
    <xf numFmtId="43" fontId="11" fillId="4" borderId="0" xfId="1" applyFont="1" applyFill="1" applyBorder="1"/>
    <xf numFmtId="43" fontId="11" fillId="4" borderId="13" xfId="0" applyNumberFormat="1" applyFont="1" applyFill="1" applyBorder="1"/>
    <xf numFmtId="43" fontId="11" fillId="4" borderId="0" xfId="1" applyFont="1" applyFill="1" applyBorder="1" applyAlignment="1">
      <alignment horizontal="center"/>
    </xf>
    <xf numFmtId="43" fontId="11" fillId="4" borderId="0" xfId="1" applyNumberFormat="1" applyFont="1" applyFill="1" applyBorder="1"/>
    <xf numFmtId="4" fontId="11" fillId="4" borderId="12" xfId="0" applyNumberFormat="1" applyFont="1" applyFill="1" applyBorder="1"/>
    <xf numFmtId="14" fontId="11" fillId="4" borderId="9" xfId="0" applyNumberFormat="1" applyFont="1" applyFill="1" applyBorder="1" applyAlignment="1">
      <alignment horizontal="center"/>
    </xf>
    <xf numFmtId="14" fontId="11" fillId="4" borderId="13" xfId="0" applyNumberFormat="1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14" fontId="11" fillId="4" borderId="10" xfId="0" applyNumberFormat="1" applyFont="1" applyFill="1" applyBorder="1" applyAlignment="1">
      <alignment horizontal="center"/>
    </xf>
    <xf numFmtId="0" fontId="11" fillId="4" borderId="7" xfId="0" applyFont="1" applyFill="1" applyBorder="1"/>
    <xf numFmtId="0" fontId="11" fillId="4" borderId="8" xfId="0" applyFont="1" applyFill="1" applyBorder="1"/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14" fontId="3" fillId="0" borderId="3" xfId="0" applyNumberFormat="1" applyFont="1" applyBorder="1" applyAlignment="1">
      <alignment horizontal="center" wrapText="1"/>
    </xf>
    <xf numFmtId="14" fontId="3" fillId="0" borderId="4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right" wrapText="1"/>
    </xf>
    <xf numFmtId="3" fontId="3" fillId="0" borderId="4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0" fontId="21" fillId="4" borderId="9" xfId="0" applyFont="1" applyFill="1" applyBorder="1" applyAlignment="1">
      <alignment horizontal="center" vertical="center" textRotation="255"/>
    </xf>
    <xf numFmtId="0" fontId="21" fillId="4" borderId="13" xfId="0" applyFont="1" applyFill="1" applyBorder="1" applyAlignment="1">
      <alignment horizontal="center" vertical="center" textRotation="255"/>
    </xf>
    <xf numFmtId="0" fontId="0" fillId="4" borderId="10" xfId="0" applyFill="1" applyBorder="1" applyAlignment="1">
      <alignment horizontal="center" textRotation="255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textRotation="255"/>
    </xf>
    <xf numFmtId="0" fontId="12" fillId="4" borderId="13" xfId="0" applyFont="1" applyFill="1" applyBorder="1" applyAlignment="1">
      <alignment horizontal="center" vertical="center" textRotation="255"/>
    </xf>
    <xf numFmtId="0" fontId="0" fillId="4" borderId="13" xfId="0" applyFill="1" applyBorder="1" applyAlignment="1"/>
    <xf numFmtId="0" fontId="0" fillId="4" borderId="10" xfId="0" applyFill="1" applyBorder="1" applyAlignment="1"/>
    <xf numFmtId="0" fontId="13" fillId="4" borderId="9" xfId="0" applyFont="1" applyFill="1" applyBorder="1" applyAlignment="1">
      <alignment horizontal="center" vertical="center" textRotation="255"/>
    </xf>
    <xf numFmtId="0" fontId="14" fillId="4" borderId="13" xfId="0" applyFont="1" applyFill="1" applyBorder="1" applyAlignment="1">
      <alignment horizontal="center" vertical="center" textRotation="255"/>
    </xf>
    <xf numFmtId="0" fontId="14" fillId="4" borderId="10" xfId="0" applyFont="1" applyFill="1" applyBorder="1" applyAlignment="1">
      <alignment horizontal="center" vertical="center" textRotation="255"/>
    </xf>
  </cellXfs>
  <cellStyles count="5">
    <cellStyle name="Normal" xfId="0" builtinId="0"/>
    <cellStyle name="Normal 2" xfId="2"/>
    <cellStyle name="Porcentagem 2" xfId="3"/>
    <cellStyle name="Separador de milhares" xfId="1" builtinId="3"/>
    <cellStyle name="Separador de milhares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8.6458333333333345E-2"/>
          <c:y val="0.15993265993265993"/>
          <c:w val="0.8916666666666665"/>
          <c:h val="0.7087542087542088"/>
        </c:manualLayout>
      </c:layout>
      <c:lineChart>
        <c:grouping val="standard"/>
        <c:ser>
          <c:idx val="2"/>
          <c:order val="0"/>
          <c:tx>
            <c:strRef>
              <c:f>'BASE GRAFICO 1 E 2'!$H$5</c:f>
              <c:strCache>
                <c:ptCount val="1"/>
                <c:pt idx="0">
                  <c:v>Actual</c:v>
                </c:pt>
              </c:strCache>
            </c:strRef>
          </c:tx>
          <c:spPr>
            <a:ln w="38100" cap="flat">
              <a:solidFill>
                <a:srgbClr val="008000"/>
              </a:solidFill>
              <a:prstDash val="sysDash"/>
            </a:ln>
          </c:spPr>
          <c:marker>
            <c:symbol val="none"/>
          </c:marker>
          <c:dLbls>
            <c:numFmt formatCode="0.0%" sourceLinked="0"/>
            <c:txPr>
              <a:bodyPr/>
              <a:lstStyle/>
              <a:p>
                <a:pPr>
                  <a:defRPr sz="800" baseline="0"/>
                </a:pPr>
                <a:endParaRPr lang="pt-BR"/>
              </a:p>
            </c:txPr>
            <c:dLblPos val="t"/>
            <c:showVal val="1"/>
          </c:dLbls>
          <c:cat>
            <c:numRef>
              <c:f>'BASE GRAFICO 1 E 2'!$G$7:$G$37</c:f>
              <c:numCache>
                <c:formatCode>General</c:formatCode>
                <c:ptCount val="3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</c:numCache>
            </c:numRef>
          </c:cat>
          <c:val>
            <c:numRef>
              <c:f>'BASE GRAFICO 1 E 2'!$H$7:$H$28</c:f>
              <c:numCache>
                <c:formatCode>0.00%</c:formatCode>
                <c:ptCount val="22"/>
                <c:pt idx="0">
                  <c:v>0.18042234720430803</c:v>
                </c:pt>
                <c:pt idx="1">
                  <c:v>0.15908417868635935</c:v>
                </c:pt>
                <c:pt idx="2">
                  <c:v>0.15496473034092118</c:v>
                </c:pt>
                <c:pt idx="3">
                  <c:v>0.15268509131860331</c:v>
                </c:pt>
                <c:pt idx="4">
                  <c:v>0.15307011945206983</c:v>
                </c:pt>
                <c:pt idx="5">
                  <c:v>0.14863014232584795</c:v>
                </c:pt>
                <c:pt idx="6">
                  <c:v>0.14818519658707094</c:v>
                </c:pt>
                <c:pt idx="7">
                  <c:v>0.1477927721788613</c:v>
                </c:pt>
                <c:pt idx="8">
                  <c:v>0.14743942996402368</c:v>
                </c:pt>
                <c:pt idx="9">
                  <c:v>0.14701029155364653</c:v>
                </c:pt>
                <c:pt idx="10">
                  <c:v>0.14459361445080141</c:v>
                </c:pt>
                <c:pt idx="11">
                  <c:v>0.14447144695943906</c:v>
                </c:pt>
                <c:pt idx="12">
                  <c:v>0.1443676431801198</c:v>
                </c:pt>
                <c:pt idx="13">
                  <c:v>0.14341232201133677</c:v>
                </c:pt>
                <c:pt idx="14">
                  <c:v>0.14315698653922079</c:v>
                </c:pt>
                <c:pt idx="15">
                  <c:v>0.14316299632561047</c:v>
                </c:pt>
                <c:pt idx="16">
                  <c:v>0.1432097697923877</c:v>
                </c:pt>
                <c:pt idx="17">
                  <c:v>0.14327033130272482</c:v>
                </c:pt>
                <c:pt idx="18">
                  <c:v>0.14334472053625238</c:v>
                </c:pt>
                <c:pt idx="19">
                  <c:v>0.14343298886949904</c:v>
                </c:pt>
                <c:pt idx="20">
                  <c:v>0.18219940449307831</c:v>
                </c:pt>
                <c:pt idx="21">
                  <c:v>0.18759121766974513</c:v>
                </c:pt>
              </c:numCache>
            </c:numRef>
          </c:val>
        </c:ser>
        <c:marker val="1"/>
        <c:axId val="66165376"/>
        <c:axId val="66187648"/>
      </c:lineChart>
      <c:catAx>
        <c:axId val="661653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6187648"/>
        <c:crosses val="autoZero"/>
        <c:auto val="1"/>
        <c:lblAlgn val="ctr"/>
        <c:lblOffset val="100"/>
        <c:tickLblSkip val="1"/>
        <c:tickMarkSkip val="1"/>
      </c:catAx>
      <c:valAx>
        <c:axId val="66187648"/>
        <c:scaling>
          <c:orientation val="minMax"/>
          <c:max val="0.19"/>
          <c:min val="0.12000000000000002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6165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9.3096234309623563E-2"/>
          <c:y val="0.17504332755632629"/>
          <c:w val="0.88389121338912313"/>
          <c:h val="0.66551126516464476"/>
        </c:manualLayout>
      </c:layout>
      <c:lineChart>
        <c:grouping val="standard"/>
        <c:ser>
          <c:idx val="2"/>
          <c:order val="0"/>
          <c:tx>
            <c:v>Atual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numRef>
              <c:f>'BASE GRAFICO 1 E 2'!$A$6:$A$36</c:f>
              <c:numCache>
                <c:formatCode>General</c:formatCode>
                <c:ptCount val="3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</c:numCache>
            </c:numRef>
          </c:cat>
          <c:val>
            <c:numRef>
              <c:f>'BASE GRAFICO 1 E 2'!$C$6:$C$36</c:f>
              <c:numCache>
                <c:formatCode>0.00%</c:formatCode>
                <c:ptCount val="31"/>
                <c:pt idx="0">
                  <c:v>5.0994647811805127E-2</c:v>
                </c:pt>
                <c:pt idx="1">
                  <c:v>3.2174221708106111E-2</c:v>
                </c:pt>
                <c:pt idx="2">
                  <c:v>2.8054773362667967E-2</c:v>
                </c:pt>
                <c:pt idx="3">
                  <c:v>2.5775134340350073E-2</c:v>
                </c:pt>
                <c:pt idx="4">
                  <c:v>2.6160162473816605E-2</c:v>
                </c:pt>
                <c:pt idx="5">
                  <c:v>2.1720185347594751E-2</c:v>
                </c:pt>
                <c:pt idx="6">
                  <c:v>2.1275239608817699E-2</c:v>
                </c:pt>
                <c:pt idx="7">
                  <c:v>2.0882815200608102E-2</c:v>
                </c:pt>
                <c:pt idx="8">
                  <c:v>2.0529472985770434E-2</c:v>
                </c:pt>
                <c:pt idx="9">
                  <c:v>2.0100334575393296E-2</c:v>
                </c:pt>
                <c:pt idx="10">
                  <c:v>1.7683657472548166E-2</c:v>
                </c:pt>
                <c:pt idx="11">
                  <c:v>1.7561489981185823E-2</c:v>
                </c:pt>
                <c:pt idx="12">
                  <c:v>1.7457686201866551E-2</c:v>
                </c:pt>
                <c:pt idx="13">
                  <c:v>1.6502365033083582E-2</c:v>
                </c:pt>
                <c:pt idx="14">
                  <c:v>1.6247029560967515E-2</c:v>
                </c:pt>
                <c:pt idx="15">
                  <c:v>1.6253039347357178E-2</c:v>
                </c:pt>
                <c:pt idx="16">
                  <c:v>1.6299812814134462E-2</c:v>
                </c:pt>
                <c:pt idx="17">
                  <c:v>1.6360374324471572E-2</c:v>
                </c:pt>
                <c:pt idx="18">
                  <c:v>1.6434763557999114E-2</c:v>
                </c:pt>
                <c:pt idx="19">
                  <c:v>1.6523031891245783E-2</c:v>
                </c:pt>
                <c:pt idx="20">
                  <c:v>1.1554667073122362E-2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3"/>
          <c:order val="1"/>
          <c:tx>
            <c:v>Reestruturada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'BASE GRAFICO 1 E 2'!$A$6:$A$36</c:f>
              <c:numCache>
                <c:formatCode>General</c:formatCode>
                <c:ptCount val="3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</c:numCache>
            </c:numRef>
          </c:cat>
          <c:val>
            <c:numRef>
              <c:f>'BASE GRAFICO 1 E 2'!$D$6:$D$36</c:f>
              <c:numCache>
                <c:formatCode>0.00%</c:formatCode>
                <c:ptCount val="31"/>
                <c:pt idx="0">
                  <c:v>3.266581912452679E-2</c:v>
                </c:pt>
                <c:pt idx="1">
                  <c:v>2.7616337193140474E-2</c:v>
                </c:pt>
                <c:pt idx="2">
                  <c:v>2.3429081913995148E-2</c:v>
                </c:pt>
                <c:pt idx="3">
                  <c:v>2.0946241255534785E-2</c:v>
                </c:pt>
                <c:pt idx="4">
                  <c:v>2.176926130169226E-2</c:v>
                </c:pt>
                <c:pt idx="5">
                  <c:v>1.9023862557744211E-2</c:v>
                </c:pt>
                <c:pt idx="6">
                  <c:v>1.9485147008164491E-2</c:v>
                </c:pt>
                <c:pt idx="7">
                  <c:v>1.8747619904794219E-2</c:v>
                </c:pt>
                <c:pt idx="8">
                  <c:v>1.8080467968536601E-2</c:v>
                </c:pt>
                <c:pt idx="9">
                  <c:v>1.7410177840698555E-2</c:v>
                </c:pt>
                <c:pt idx="10">
                  <c:v>1.6545349474704006E-2</c:v>
                </c:pt>
                <c:pt idx="11">
                  <c:v>1.6562028877186039E-2</c:v>
                </c:pt>
                <c:pt idx="12">
                  <c:v>1.6140966750208336E-2</c:v>
                </c:pt>
                <c:pt idx="13">
                  <c:v>1.54560007234242E-2</c:v>
                </c:pt>
                <c:pt idx="14">
                  <c:v>1.4337713760618355E-2</c:v>
                </c:pt>
                <c:pt idx="15">
                  <c:v>1.3509942759443181E-2</c:v>
                </c:pt>
                <c:pt idx="16">
                  <c:v>1.412419419014084E-2</c:v>
                </c:pt>
                <c:pt idx="17">
                  <c:v>1.5676143467892353E-2</c:v>
                </c:pt>
                <c:pt idx="18">
                  <c:v>1.6294368144818244E-2</c:v>
                </c:pt>
                <c:pt idx="19">
                  <c:v>1.5346084562403153E-2</c:v>
                </c:pt>
                <c:pt idx="20">
                  <c:v>1.9260230374055782E-3</c:v>
                </c:pt>
                <c:pt idx="21">
                  <c:v>8.9094487647465193E-4</c:v>
                </c:pt>
                <c:pt idx="22">
                  <c:v>8.6311961186273135E-4</c:v>
                </c:pt>
                <c:pt idx="23">
                  <c:v>8.361594155552592E-4</c:v>
                </c:pt>
                <c:pt idx="24">
                  <c:v>8.1217599102918075E-4</c:v>
                </c:pt>
                <c:pt idx="25">
                  <c:v>7.8472790581754492E-4</c:v>
                </c:pt>
                <c:pt idx="26">
                  <c:v>7.6020547231387217E-4</c:v>
                </c:pt>
                <c:pt idx="27">
                  <c:v>7.3644581689983192E-4</c:v>
                </c:pt>
                <c:pt idx="28">
                  <c:v>7.1530811801291108E-4</c:v>
                </c:pt>
                <c:pt idx="29">
                  <c:v>6.9112104816000371E-4</c:v>
                </c:pt>
                <c:pt idx="30">
                  <c:v>1.1268339139504376E-2</c:v>
                </c:pt>
              </c:numCache>
            </c:numRef>
          </c:val>
        </c:ser>
        <c:marker val="1"/>
        <c:axId val="66478080"/>
        <c:axId val="66479616"/>
      </c:lineChart>
      <c:catAx>
        <c:axId val="664780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6479616"/>
        <c:crosses val="autoZero"/>
        <c:auto val="1"/>
        <c:lblAlgn val="ctr"/>
        <c:lblOffset val="100"/>
        <c:tickLblSkip val="1"/>
        <c:tickMarkSkip val="1"/>
      </c:catAx>
      <c:valAx>
        <c:axId val="66479616"/>
        <c:scaling>
          <c:orientation val="minMax"/>
          <c:max val="0.05"/>
        </c:scaling>
        <c:axPos val="l"/>
        <c:numFmt formatCode="0.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6478080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242677824267876"/>
          <c:y val="0.9341421143847487"/>
          <c:w val="0.47594142259414235"/>
          <c:h val="5.025996533795485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0.10953433912271492"/>
          <c:y val="7.9490258653118928E-2"/>
          <c:w val="0.87126697578794099"/>
          <c:h val="0.75119209034877266"/>
        </c:manualLayout>
      </c:layout>
      <c:lineChart>
        <c:grouping val="standard"/>
        <c:ser>
          <c:idx val="0"/>
          <c:order val="0"/>
          <c:tx>
            <c:v>Total Serviço sem Reestruturação</c:v>
          </c:tx>
          <c:spPr>
            <a:ln w="25400" cap="flat" cmpd="sng" algn="ctr">
              <a:solidFill>
                <a:schemeClr val="dk1"/>
              </a:solidFill>
              <a:prstDash val="solid"/>
            </a:ln>
            <a:effectLst/>
          </c:spPr>
          <c:marker>
            <c:spPr>
              <a:solidFill>
                <a:schemeClr val="tx1"/>
              </a:solidFill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marker>
          <c:cat>
            <c:numRef>
              <c:f>'GRÁFICO 3'!$C$34:$C$46</c:f>
              <c:numCache>
                <c:formatCode>d/m/yyyy</c:formatCode>
                <c:ptCount val="13"/>
                <c:pt idx="0">
                  <c:v>39675</c:v>
                </c:pt>
                <c:pt idx="1">
                  <c:v>39706</c:v>
                </c:pt>
                <c:pt idx="2">
                  <c:v>39736</c:v>
                </c:pt>
                <c:pt idx="3">
                  <c:v>39767</c:v>
                </c:pt>
                <c:pt idx="4">
                  <c:v>39797</c:v>
                </c:pt>
                <c:pt idx="5">
                  <c:v>39828</c:v>
                </c:pt>
                <c:pt idx="6">
                  <c:v>39859</c:v>
                </c:pt>
                <c:pt idx="7">
                  <c:v>39887</c:v>
                </c:pt>
                <c:pt idx="8">
                  <c:v>39918</c:v>
                </c:pt>
                <c:pt idx="9">
                  <c:v>39948</c:v>
                </c:pt>
                <c:pt idx="10">
                  <c:v>39979</c:v>
                </c:pt>
                <c:pt idx="11">
                  <c:v>40009</c:v>
                </c:pt>
                <c:pt idx="12">
                  <c:v>40040</c:v>
                </c:pt>
              </c:numCache>
            </c:numRef>
          </c:cat>
          <c:val>
            <c:numRef>
              <c:f>'GRÁFICO 3'!$D$34:$D$46</c:f>
              <c:numCache>
                <c:formatCode>_(* #,##0.00_);_(* \(#,##0.00\);_(* "-"??_);_(@_)</c:formatCode>
                <c:ptCount val="13"/>
                <c:pt idx="0">
                  <c:v>158647761.25999999</c:v>
                </c:pt>
                <c:pt idx="1">
                  <c:v>171851152.84000003</c:v>
                </c:pt>
                <c:pt idx="2">
                  <c:v>209651229.66040632</c:v>
                </c:pt>
                <c:pt idx="3">
                  <c:v>195247625.27004567</c:v>
                </c:pt>
                <c:pt idx="4">
                  <c:v>173270249.43817723</c:v>
                </c:pt>
                <c:pt idx="5">
                  <c:v>209645948.55779752</c:v>
                </c:pt>
                <c:pt idx="6">
                  <c:v>172871555.54455781</c:v>
                </c:pt>
                <c:pt idx="7">
                  <c:v>188543963.71571442</c:v>
                </c:pt>
                <c:pt idx="8">
                  <c:v>204703615.98712847</c:v>
                </c:pt>
                <c:pt idx="9">
                  <c:v>162907575.90639168</c:v>
                </c:pt>
                <c:pt idx="10">
                  <c:v>170478367.94612786</c:v>
                </c:pt>
                <c:pt idx="11">
                  <c:v>203629304.91607231</c:v>
                </c:pt>
                <c:pt idx="12">
                  <c:v>169539600.32006058</c:v>
                </c:pt>
              </c:numCache>
            </c:numRef>
          </c:val>
        </c:ser>
        <c:ser>
          <c:idx val="1"/>
          <c:order val="1"/>
          <c:tx>
            <c:v>Total Serviço com Reestruturação</c:v>
          </c:tx>
          <c:spPr>
            <a:ln w="25400" cap="flat" cmpd="sng" algn="ctr">
              <a:solidFill>
                <a:schemeClr val="dk1"/>
              </a:solidFill>
              <a:prstDash val="solid"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marker>
          <c:cat>
            <c:numRef>
              <c:f>'GRÁFICO 3'!$C$34:$C$46</c:f>
              <c:numCache>
                <c:formatCode>d/m/yyyy</c:formatCode>
                <c:ptCount val="13"/>
                <c:pt idx="0">
                  <c:v>39675</c:v>
                </c:pt>
                <c:pt idx="1">
                  <c:v>39706</c:v>
                </c:pt>
                <c:pt idx="2">
                  <c:v>39736</c:v>
                </c:pt>
                <c:pt idx="3">
                  <c:v>39767</c:v>
                </c:pt>
                <c:pt idx="4">
                  <c:v>39797</c:v>
                </c:pt>
                <c:pt idx="5">
                  <c:v>39828</c:v>
                </c:pt>
                <c:pt idx="6">
                  <c:v>39859</c:v>
                </c:pt>
                <c:pt idx="7">
                  <c:v>39887</c:v>
                </c:pt>
                <c:pt idx="8">
                  <c:v>39918</c:v>
                </c:pt>
                <c:pt idx="9">
                  <c:v>39948</c:v>
                </c:pt>
                <c:pt idx="10">
                  <c:v>39979</c:v>
                </c:pt>
                <c:pt idx="11">
                  <c:v>40009</c:v>
                </c:pt>
                <c:pt idx="12">
                  <c:v>40040</c:v>
                </c:pt>
              </c:numCache>
            </c:numRef>
          </c:cat>
          <c:val>
            <c:numRef>
              <c:f>'GRÁFICO 3'!$E$34:$E$46</c:f>
              <c:numCache>
                <c:formatCode>_(* #,##0.00_);_(* \(#,##0.00\);_(* "-"??_);_(@_)</c:formatCode>
                <c:ptCount val="13"/>
                <c:pt idx="0">
                  <c:v>158647761.25999999</c:v>
                </c:pt>
                <c:pt idx="1">
                  <c:v>55580440.950000033</c:v>
                </c:pt>
                <c:pt idx="2">
                  <c:v>203478417.37999988</c:v>
                </c:pt>
                <c:pt idx="3">
                  <c:v>146389609.84</c:v>
                </c:pt>
                <c:pt idx="4">
                  <c:v>166698204.77000001</c:v>
                </c:pt>
                <c:pt idx="5">
                  <c:v>202832661.41</c:v>
                </c:pt>
                <c:pt idx="6">
                  <c:v>164964240.97</c:v>
                </c:pt>
                <c:pt idx="7">
                  <c:v>180760973.16999999</c:v>
                </c:pt>
                <c:pt idx="8">
                  <c:v>197197868.36000001</c:v>
                </c:pt>
                <c:pt idx="9">
                  <c:v>155231410.78999999</c:v>
                </c:pt>
                <c:pt idx="10">
                  <c:v>162655618.75</c:v>
                </c:pt>
                <c:pt idx="11">
                  <c:v>195807999.28</c:v>
                </c:pt>
                <c:pt idx="12">
                  <c:v>161727513.68000001</c:v>
                </c:pt>
              </c:numCache>
            </c:numRef>
          </c:val>
        </c:ser>
        <c:marker val="1"/>
        <c:axId val="66660224"/>
        <c:axId val="66666496"/>
      </c:lineChart>
      <c:dateAx>
        <c:axId val="6666022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mmm/yy" sourceLinked="0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666649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66666496"/>
        <c:scaling>
          <c:orientation val="minMax"/>
          <c:min val="40000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_);_(@_)" sourceLinked="0"/>
        <c:maj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666022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66718548126772E-2"/>
                <c:y val="0.3875349009540711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</c:dispUnitsLbl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15" footer="0.4921259850000011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lineChart>
        <c:grouping val="standard"/>
        <c:ser>
          <c:idx val="0"/>
          <c:order val="0"/>
          <c:tx>
            <c:v>Cotação do Dólar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('GRÁFICO 4'!$A$32,'GRÁFICO 4'!$A$55,'GRÁFICO 4'!$A$75,'GRÁFICO 4'!$A$96,'GRÁFICO 4'!$A$118,'GRÁFICO 4'!$A$136,'GRÁFICO 4'!$A$157,'GRÁFICO 4'!$A$177,'GRÁFICO 4'!$A$197,'GRÁFICO 4'!$A$219,'GRÁFICO 4'!$A$242)</c:f>
              <c:numCache>
                <c:formatCode>d/m/yyyy</c:formatCode>
                <c:ptCount val="11"/>
                <c:pt idx="0">
                  <c:v>39734</c:v>
                </c:pt>
                <c:pt idx="1">
                  <c:v>39765</c:v>
                </c:pt>
                <c:pt idx="2">
                  <c:v>39793</c:v>
                </c:pt>
                <c:pt idx="3">
                  <c:v>39826</c:v>
                </c:pt>
                <c:pt idx="4">
                  <c:v>39856</c:v>
                </c:pt>
                <c:pt idx="5">
                  <c:v>39884</c:v>
                </c:pt>
                <c:pt idx="6">
                  <c:v>39916</c:v>
                </c:pt>
                <c:pt idx="7">
                  <c:v>39946</c:v>
                </c:pt>
                <c:pt idx="8">
                  <c:v>39974</c:v>
                </c:pt>
                <c:pt idx="9">
                  <c:v>40007</c:v>
                </c:pt>
                <c:pt idx="10">
                  <c:v>40038</c:v>
                </c:pt>
              </c:numCache>
            </c:numRef>
          </c:cat>
          <c:val>
            <c:numRef>
              <c:f>('GRÁFICO 4'!$C$32,'GRÁFICO 4'!$C$55,'GRÁFICO 4'!$C$75,'GRÁFICO 4'!$C$96,'GRÁFICO 4'!$C$118,'GRÁFICO 4'!$C$136,'GRÁFICO 4'!$C$157,'GRÁFICO 4'!$C$177,'GRÁFICO 4'!$C$197,'GRÁFICO 4'!$C$219,'GRÁFICO 4'!$C$242)</c:f>
              <c:numCache>
                <c:formatCode>0.0000</c:formatCode>
                <c:ptCount val="11"/>
                <c:pt idx="0">
                  <c:v>2.1562000000000001</c:v>
                </c:pt>
                <c:pt idx="1">
                  <c:v>2.3313999999999999</c:v>
                </c:pt>
                <c:pt idx="2">
                  <c:v>2.3397000000000001</c:v>
                </c:pt>
                <c:pt idx="3">
                  <c:v>2.3083</c:v>
                </c:pt>
                <c:pt idx="4" formatCode="General">
                  <c:v>2.2909000000000002</c:v>
                </c:pt>
                <c:pt idx="5" formatCode="General">
                  <c:v>2.3157999999999999</c:v>
                </c:pt>
                <c:pt idx="6" formatCode="General">
                  <c:v>2.1699000000000002</c:v>
                </c:pt>
                <c:pt idx="7" formatCode="General">
                  <c:v>2.0992000000000002</c:v>
                </c:pt>
                <c:pt idx="8" formatCode="General">
                  <c:v>1.9474</c:v>
                </c:pt>
                <c:pt idx="9" formatCode="General">
                  <c:v>1.9895</c:v>
                </c:pt>
                <c:pt idx="10" formatCode="General">
                  <c:v>1.8325</c:v>
                </c:pt>
              </c:numCache>
            </c:numRef>
          </c:val>
        </c:ser>
        <c:marker val="1"/>
        <c:axId val="66691072"/>
        <c:axId val="66692608"/>
      </c:lineChart>
      <c:dateAx>
        <c:axId val="66691072"/>
        <c:scaling>
          <c:orientation val="minMax"/>
        </c:scaling>
        <c:axPos val="b"/>
        <c:majorGridlines/>
        <c:numFmt formatCode="[$-416]mmm\-yy;@" sourceLinked="0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66692608"/>
        <c:crosses val="autoZero"/>
        <c:auto val="1"/>
        <c:lblOffset val="100"/>
      </c:dateAx>
      <c:valAx>
        <c:axId val="66692608"/>
        <c:scaling>
          <c:orientation val="minMax"/>
          <c:min val="1.8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Reais</a:t>
                </a:r>
              </a:p>
            </c:rich>
          </c:tx>
        </c:title>
        <c:numFmt formatCode="0.00" sourceLinked="0"/>
        <c:tickLblPos val="nextTo"/>
        <c:crossAx val="66691072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0.12109375000000011"/>
          <c:y val="6.5577719451735197E-2"/>
          <c:w val="0.85156249999999956"/>
          <c:h val="0.88213764946048412"/>
        </c:manualLayout>
      </c:layout>
      <c:barChart>
        <c:barDir val="col"/>
        <c:grouping val="clustered"/>
        <c:ser>
          <c:idx val="0"/>
          <c:order val="0"/>
          <c:tx>
            <c:v>OUT/08</c:v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8.8978428477690438E-3"/>
                  <c:y val="-7.1432247439658344E-3"/>
                </c:manualLayout>
              </c:layout>
              <c:dLblPos val="outEnd"/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ctr"/>
            <c:showSerName val="1"/>
          </c:dLbls>
          <c:val>
            <c:numRef>
              <c:f>'GRÁFICO 5'!$B$12</c:f>
              <c:numCache>
                <c:formatCode>0.00000</c:formatCode>
                <c:ptCount val="1"/>
                <c:pt idx="0">
                  <c:v>2.4874999999999998</c:v>
                </c:pt>
              </c:numCache>
            </c:numRef>
          </c:val>
        </c:ser>
        <c:ser>
          <c:idx val="2"/>
          <c:order val="1"/>
          <c:tx>
            <c:v>NOV/08</c:v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1.0968257874015667E-3"/>
                  <c:y val="-4.2484113324323114E-3"/>
                </c:manualLayout>
              </c:layout>
              <c:dLblPos val="outEnd"/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ctr"/>
            <c:showSerName val="1"/>
          </c:dLbls>
          <c:val>
            <c:numRef>
              <c:f>'GRÁFICO 5'!$B$34</c:f>
              <c:numCache>
                <c:formatCode>0.00000</c:formatCode>
                <c:ptCount val="1"/>
                <c:pt idx="0">
                  <c:v>4.5599999999999996</c:v>
                </c:pt>
              </c:numCache>
            </c:numRef>
          </c:val>
        </c:ser>
        <c:ser>
          <c:idx val="3"/>
          <c:order val="2"/>
          <c:tx>
            <c:v>DEZ/08</c:v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1.0496432086614172E-2"/>
                  <c:y val="-1.8641003207932362E-2"/>
                </c:manualLayout>
              </c:layout>
              <c:dLblPos val="outEnd"/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ctr"/>
            <c:showSerName val="1"/>
          </c:dLbls>
          <c:val>
            <c:numRef>
              <c:f>'GRÁFICO 5'!$B$57</c:f>
              <c:numCache>
                <c:formatCode>0.00000</c:formatCode>
                <c:ptCount val="1"/>
                <c:pt idx="0">
                  <c:v>1.4225000000000001</c:v>
                </c:pt>
              </c:numCache>
            </c:numRef>
          </c:val>
        </c:ser>
        <c:ser>
          <c:idx val="4"/>
          <c:order val="3"/>
          <c:tx>
            <c:v>JAN/09</c:v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8.7696850393700881E-3"/>
                  <c:y val="-2.5658998507539516E-2"/>
                </c:manualLayout>
              </c:layout>
              <c:dLblPos val="outEnd"/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ctr"/>
            <c:showSerName val="1"/>
          </c:dLbls>
          <c:val>
            <c:numRef>
              <c:f>'GRÁFICO 5'!$B$77</c:f>
              <c:numCache>
                <c:formatCode>0.00000</c:formatCode>
                <c:ptCount val="1"/>
                <c:pt idx="0">
                  <c:v>1.1950000000000001</c:v>
                </c:pt>
              </c:numCache>
            </c:numRef>
          </c:val>
        </c:ser>
        <c:ser>
          <c:idx val="1"/>
          <c:order val="4"/>
          <c:tx>
            <c:v>FEV/09</c:v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6.8503937007874053E-3"/>
                  <c:y val="-2.0968898495531189E-2"/>
                </c:manualLayout>
              </c:layout>
              <c:dLblPos val="outEnd"/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ctr"/>
            <c:showSerName val="1"/>
          </c:dLbls>
          <c:val>
            <c:numRef>
              <c:f>'GRÁFICO 5'!$B$97</c:f>
              <c:numCache>
                <c:formatCode>0.00000</c:formatCode>
                <c:ptCount val="1"/>
                <c:pt idx="0">
                  <c:v>0.33312999999999998</c:v>
                </c:pt>
              </c:numCache>
            </c:numRef>
          </c:val>
        </c:ser>
        <c:ser>
          <c:idx val="5"/>
          <c:order val="5"/>
          <c:tx>
            <c:v>MAR/09</c:v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1.2789124015748045E-3"/>
                  <c:y val="-1.7793903213078759E-2"/>
                </c:manualLayout>
              </c:layout>
              <c:dLblPos val="outEnd"/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ctr"/>
            <c:showSerName val="1"/>
          </c:dLbls>
          <c:val>
            <c:numRef>
              <c:f>'GRÁFICO 5'!$B$119</c:f>
              <c:numCache>
                <c:formatCode>0.00000</c:formatCode>
                <c:ptCount val="1"/>
                <c:pt idx="0">
                  <c:v>0.45500000000000002</c:v>
                </c:pt>
              </c:numCache>
            </c:numRef>
          </c:val>
        </c:ser>
        <c:ser>
          <c:idx val="6"/>
          <c:order val="6"/>
          <c:tx>
            <c:v>ABR/09</c:v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2.6041666666666683E-3"/>
                  <c:y val="-1.1111111111111117E-2"/>
                </c:manualLayout>
              </c:layout>
              <c:dLblPos val="outEnd"/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SerName val="1"/>
          </c:dLbls>
          <c:val>
            <c:numRef>
              <c:f>'GRÁFICO 5'!$B$139</c:f>
              <c:numCache>
                <c:formatCode>0.00000</c:formatCode>
                <c:ptCount val="1"/>
                <c:pt idx="0">
                  <c:v>0.55625000000000002</c:v>
                </c:pt>
              </c:numCache>
            </c:numRef>
          </c:val>
        </c:ser>
        <c:ser>
          <c:idx val="7"/>
          <c:order val="7"/>
          <c:tx>
            <c:v>mai/09</c:v>
          </c:tx>
          <c:spPr>
            <a:solidFill>
              <a:prstClr val="black"/>
            </a:solidFill>
            <a:ln>
              <a:solidFill>
                <a:schemeClr val="tx1"/>
              </a:solidFill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pt-BR" sz="750" b="1" baseline="0"/>
                      <a:t>MAI/09</a:t>
                    </a:r>
                  </a:p>
                </c:rich>
              </c:tx>
            </c:dLbl>
            <c:txPr>
              <a:bodyPr/>
              <a:lstStyle/>
              <a:p>
                <a:pPr>
                  <a:defRPr sz="750" b="1" baseline="0"/>
                </a:pPr>
                <a:endParaRPr lang="pt-BR"/>
              </a:p>
            </c:txPr>
            <c:showSerName val="1"/>
          </c:dLbls>
          <c:val>
            <c:numRef>
              <c:f>'GRÁFICO 5'!$B$159</c:f>
              <c:numCache>
                <c:formatCode>0.00000</c:formatCode>
                <c:ptCount val="1"/>
                <c:pt idx="0">
                  <c:v>0.45124999999999998</c:v>
                </c:pt>
              </c:numCache>
            </c:numRef>
          </c:val>
        </c:ser>
        <c:ser>
          <c:idx val="8"/>
          <c:order val="8"/>
          <c:tx>
            <c:v>jun/09</c:v>
          </c:tx>
          <c:spPr>
            <a:solidFill>
              <a:prstClr val="black"/>
            </a:solidFill>
            <a:ln>
              <a:solidFill>
                <a:srgbClr val="000000"/>
              </a:solidFill>
            </a:ln>
          </c:spPr>
          <c:dLbls>
            <c:dLbl>
              <c:idx val="0"/>
              <c:layout>
                <c:manualLayout>
                  <c:x val="9.5485008060150122E-17"/>
                  <c:y val="-1.1111111111111117E-2"/>
                </c:manualLayout>
              </c:layout>
              <c:tx>
                <c:rich>
                  <a:bodyPr/>
                  <a:lstStyle/>
                  <a:p>
                    <a:r>
                      <a:rPr lang="pt-BR" sz="750" b="1" baseline="0"/>
                      <a:t>JUN/09</a:t>
                    </a:r>
                  </a:p>
                </c:rich>
              </c:tx>
            </c:dLbl>
            <c:numFmt formatCode="#,##0.00" sourceLinked="0"/>
            <c:txPr>
              <a:bodyPr/>
              <a:lstStyle/>
              <a:p>
                <a:pPr>
                  <a:defRPr sz="750" b="1" baseline="0"/>
                </a:pPr>
                <a:endParaRPr lang="pt-BR"/>
              </a:p>
            </c:txPr>
            <c:showSerName val="1"/>
          </c:dLbls>
          <c:val>
            <c:numRef>
              <c:f>'GRÁFICO 5'!$B$180</c:f>
              <c:numCache>
                <c:formatCode>0.00000</c:formatCode>
                <c:ptCount val="1"/>
                <c:pt idx="0">
                  <c:v>0.34439999999999998</c:v>
                </c:pt>
              </c:numCache>
            </c:numRef>
          </c:val>
        </c:ser>
        <c:ser>
          <c:idx val="9"/>
          <c:order val="9"/>
          <c:tx>
            <c:v>jul/09</c:v>
          </c:tx>
          <c:spPr>
            <a:solidFill>
              <a:prstClr val="black"/>
            </a:solidFill>
            <a:ln>
              <a:solidFill>
                <a:srgbClr val="000000"/>
              </a:solidFill>
            </a:ln>
          </c:spPr>
          <c:dLbls>
            <c:dLbl>
              <c:idx val="0"/>
              <c:layout>
                <c:manualLayout>
                  <c:x val="0"/>
                  <c:y val="-1.1111111111111117E-2"/>
                </c:manualLayout>
              </c:layout>
              <c:tx>
                <c:rich>
                  <a:bodyPr/>
                  <a:lstStyle/>
                  <a:p>
                    <a:r>
                      <a:rPr lang="pt-BR" sz="750" b="1" baseline="0"/>
                      <a:t>JUL/09</a:t>
                    </a:r>
                  </a:p>
                </c:rich>
              </c:tx>
            </c:dLbl>
            <c:txPr>
              <a:bodyPr/>
              <a:lstStyle/>
              <a:p>
                <a:pPr>
                  <a:defRPr sz="750" b="1" baseline="0"/>
                </a:pPr>
                <a:endParaRPr lang="pt-BR"/>
              </a:p>
            </c:txPr>
            <c:showSerName val="1"/>
          </c:dLbls>
          <c:val>
            <c:numRef>
              <c:f>'GRÁFICO 5'!$B$200</c:f>
              <c:numCache>
                <c:formatCode>0.00000</c:formatCode>
                <c:ptCount val="1"/>
                <c:pt idx="0">
                  <c:v>0.32063000000000003</c:v>
                </c:pt>
              </c:numCache>
            </c:numRef>
          </c:val>
        </c:ser>
        <c:ser>
          <c:idx val="10"/>
          <c:order val="10"/>
          <c:tx>
            <c:v>ago/09</c:v>
          </c:tx>
          <c:spPr>
            <a:solidFill>
              <a:prstClr val="black"/>
            </a:solidFill>
            <a:ln>
              <a:solidFill>
                <a:srgbClr val="000000"/>
              </a:solidFill>
            </a:ln>
          </c:spPr>
          <c:dLbls>
            <c:dLbl>
              <c:idx val="0"/>
              <c:layout>
                <c:manualLayout>
                  <c:x val="0"/>
                  <c:y val="-2.2222222222222233E-2"/>
                </c:manualLayout>
              </c:layout>
              <c:tx>
                <c:rich>
                  <a:bodyPr/>
                  <a:lstStyle/>
                  <a:p>
                    <a:r>
                      <a:rPr lang="pt-BR" sz="750" b="1" baseline="0"/>
                      <a:t>AGO/09</a:t>
                    </a:r>
                  </a:p>
                </c:rich>
              </c:tx>
            </c:dLbl>
            <c:txPr>
              <a:bodyPr/>
              <a:lstStyle/>
              <a:p>
                <a:pPr>
                  <a:defRPr sz="750" b="1" baseline="0"/>
                </a:pPr>
                <a:endParaRPr lang="pt-BR"/>
              </a:p>
            </c:txPr>
            <c:showSerName val="1"/>
          </c:dLbls>
          <c:val>
            <c:numRef>
              <c:f>'GRÁFICO 5'!$B$222</c:f>
              <c:numCache>
                <c:formatCode>0.00000</c:formatCode>
                <c:ptCount val="1"/>
                <c:pt idx="0">
                  <c:v>0.28813</c:v>
                </c:pt>
              </c:numCache>
            </c:numRef>
          </c:val>
        </c:ser>
        <c:dLbls>
          <c:showSerName val="1"/>
        </c:dLbls>
        <c:gapWidth val="87"/>
        <c:overlap val="-70"/>
        <c:axId val="66356352"/>
        <c:axId val="66357888"/>
      </c:barChart>
      <c:catAx>
        <c:axId val="66356352"/>
        <c:scaling>
          <c:orientation val="minMax"/>
        </c:scaling>
        <c:delete val="1"/>
        <c:axPos val="b"/>
        <c:tickLblPos val="none"/>
        <c:crossAx val="66357888"/>
        <c:crosses val="autoZero"/>
        <c:auto val="1"/>
        <c:lblAlgn val="ctr"/>
        <c:lblOffset val="100"/>
      </c:catAx>
      <c:valAx>
        <c:axId val="663578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1.5625E-2"/>
              <c:y val="0.52614550632151413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6356352"/>
        <c:crossesAt val="1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038" footer="0.4921259850000003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lineChart>
        <c:grouping val="standard"/>
        <c:ser>
          <c:idx val="0"/>
          <c:order val="0"/>
          <c:tx>
            <c:v>Saldo Devedor</c:v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cat>
            <c:numRef>
              <c:f>'GRÁFICO 6'!$B$2:$L$2</c:f>
              <c:numCache>
                <c:formatCode>d/mmm</c:formatCode>
                <c:ptCount val="11"/>
                <c:pt idx="0">
                  <c:v>39736</c:v>
                </c:pt>
                <c:pt idx="1">
                  <c:v>39767</c:v>
                </c:pt>
                <c:pt idx="2">
                  <c:v>39797</c:v>
                </c:pt>
                <c:pt idx="3">
                  <c:v>39828</c:v>
                </c:pt>
                <c:pt idx="4">
                  <c:v>39859</c:v>
                </c:pt>
                <c:pt idx="5">
                  <c:v>39887</c:v>
                </c:pt>
                <c:pt idx="6">
                  <c:v>39918</c:v>
                </c:pt>
                <c:pt idx="7">
                  <c:v>39948</c:v>
                </c:pt>
                <c:pt idx="8">
                  <c:v>39979</c:v>
                </c:pt>
                <c:pt idx="9">
                  <c:v>40009</c:v>
                </c:pt>
                <c:pt idx="10">
                  <c:v>40040</c:v>
                </c:pt>
              </c:numCache>
            </c:numRef>
          </c:cat>
          <c:val>
            <c:numRef>
              <c:f>'GRÁFICO 6'!$B$3:$L$3</c:f>
              <c:numCache>
                <c:formatCode>_(* #,##0.00_);_(* \(#,##0.00\);_(* "-"??_);_(@_)</c:formatCode>
                <c:ptCount val="11"/>
                <c:pt idx="0">
                  <c:v>1421495752.1402364</c:v>
                </c:pt>
                <c:pt idx="1">
                  <c:v>1489033159.7073464</c:v>
                </c:pt>
                <c:pt idx="2">
                  <c:v>1558969833.0940993</c:v>
                </c:pt>
                <c:pt idx="3">
                  <c:v>1499766407.6095028</c:v>
                </c:pt>
                <c:pt idx="4">
                  <c:v>1488203251.0570378</c:v>
                </c:pt>
                <c:pt idx="5">
                  <c:v>1512902329.3008013</c:v>
                </c:pt>
                <c:pt idx="6">
                  <c:v>1410235078.5250497</c:v>
                </c:pt>
                <c:pt idx="7">
                  <c:v>1359364509.0059056</c:v>
                </c:pt>
                <c:pt idx="8">
                  <c:v>1257296504.3224318</c:v>
                </c:pt>
                <c:pt idx="9">
                  <c:v>1296879922.8562653</c:v>
                </c:pt>
                <c:pt idx="10">
                  <c:v>1186376385.933778</c:v>
                </c:pt>
              </c:numCache>
            </c:numRef>
          </c:val>
        </c:ser>
        <c:marker val="1"/>
        <c:axId val="66980096"/>
        <c:axId val="66981888"/>
      </c:lineChart>
      <c:dateAx>
        <c:axId val="66980096"/>
        <c:scaling>
          <c:orientation val="minMax"/>
        </c:scaling>
        <c:axPos val="b"/>
        <c:majorGridlines/>
        <c:numFmt formatCode="mmm/yy" sourceLinked="0"/>
        <c:tickLblPos val="nextTo"/>
        <c:txPr>
          <a:bodyPr rot="-5400000" vert="horz"/>
          <a:lstStyle/>
          <a:p>
            <a:pPr>
              <a:defRPr sz="800"/>
            </a:pPr>
            <a:endParaRPr lang="pt-BR"/>
          </a:p>
        </c:txPr>
        <c:crossAx val="66981888"/>
        <c:crosses val="autoZero"/>
        <c:auto val="1"/>
        <c:lblOffset val="100"/>
      </c:dateAx>
      <c:valAx>
        <c:axId val="66981888"/>
        <c:scaling>
          <c:orientation val="minMax"/>
          <c:min val="1100000000"/>
        </c:scaling>
        <c:axPos val="l"/>
        <c:majorGridlines/>
        <c:numFmt formatCode="_(* #,##0.000_);_(* \(#,##0.000\);_(* &quot;-&quot;???_);_(@_)" sourceLinked="0"/>
        <c:tickLblPos val="nextTo"/>
        <c:crossAx val="66980096"/>
        <c:crosses val="autoZero"/>
        <c:crossBetween val="between"/>
        <c:dispUnits>
          <c:builtInUnit val="b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pt-BR"/>
                    <a:t>R$ Bilhões</a:t>
                  </a:r>
                </a:p>
              </c:rich>
            </c:tx>
          </c:dispUnitsLbl>
        </c:dispUnits>
      </c:valAx>
    </c:plotArea>
    <c:plotVisOnly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059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05900" cy="54959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0.542</cdr:x>
      <cdr:y>0.2175</cdr:y>
    </cdr:from>
    <cdr:to>
      <cdr:x>0.95675</cdr:x>
      <cdr:y>0.47325</cdr:y>
    </cdr:to>
    <cdr:sp macro="" textlink="">
      <cdr:nvSpPr>
        <cdr:cNvPr id="25603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35398" y="1195364"/>
          <a:ext cx="3776672" cy="1405583"/>
        </a:xfrm>
        <a:prstGeom xmlns:a="http://schemas.openxmlformats.org/drawingml/2006/main" prst="rect">
          <a:avLst/>
        </a:prstGeom>
        <a:solidFill xmlns:a="http://schemas.openxmlformats.org/drawingml/2006/main">
          <a:srgbClr val="808000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pt-BR" sz="800" b="1" i="0" strike="noStrike">
              <a:solidFill>
                <a:srgbClr val="333399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l" rtl="1">
            <a:defRPr sz="1000"/>
          </a:pPr>
          <a:endParaRPr lang="pt-BR" sz="800" b="1" i="0" strike="noStrike">
            <a:solidFill>
              <a:srgbClr val="333399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pt-BR" sz="800" b="1" i="0" strike="noStrike">
            <a:solidFill>
              <a:srgbClr val="333399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pt-BR" sz="800" b="1" i="0" strike="noStrike">
            <a:solidFill>
              <a:srgbClr val="333399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pt-BR" sz="800" b="1" i="0" strike="noStrike">
            <a:solidFill>
              <a:srgbClr val="333399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pt-BR" sz="800" b="1" i="0" strike="noStrike">
            <a:solidFill>
              <a:srgbClr val="333399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pt-BR" sz="800" b="1" i="0" strike="noStrike">
            <a:solidFill>
              <a:srgbClr val="333399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endParaRPr lang="pt-BR" sz="800" b="1" i="0" strike="noStrike">
            <a:solidFill>
              <a:srgbClr val="333399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pt-BR" sz="800" b="1" i="0" strike="noStrike">
              <a:solidFill>
                <a:srgbClr val="333399"/>
              </a:solidFill>
              <a:latin typeface="Arial"/>
              <a:cs typeface="Arial"/>
            </a:rPr>
            <a:t>   </a:t>
          </a:r>
        </a:p>
      </cdr:txBody>
    </cdr:sp>
  </cdr:relSizeAnchor>
  <cdr:relSizeAnchor xmlns:cdr="http://schemas.openxmlformats.org/drawingml/2006/chartDrawing">
    <cdr:from>
      <cdr:x>0.534</cdr:x>
      <cdr:y>0.2015</cdr:y>
    </cdr:from>
    <cdr:to>
      <cdr:x>0.9495</cdr:x>
      <cdr:y>0.45725</cdr:y>
    </cdr:to>
    <cdr:sp macro="" textlink="">
      <cdr:nvSpPr>
        <cdr:cNvPr id="2560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2551" y="1107429"/>
          <a:ext cx="3783501" cy="1405583"/>
        </a:xfrm>
        <a:prstGeom xmlns:a="http://schemas.openxmlformats.org/drawingml/2006/main" prst="rect">
          <a:avLst/>
        </a:prstGeom>
        <a:solidFill xmlns:a="http://schemas.openxmlformats.org/drawingml/2006/main">
          <a:srgbClr val="99CC00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pt-BR" sz="800" b="1" i="0" strike="noStrike">
              <a:solidFill>
                <a:srgbClr val="333399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l" rtl="1">
            <a:defRPr sz="1000"/>
          </a:pPr>
          <a:r>
            <a:rPr lang="pt-BR" sz="1550" b="1" i="0" strike="noStrike">
              <a:solidFill>
                <a:srgbClr val="333399"/>
              </a:solidFill>
              <a:latin typeface="Arial"/>
              <a:cs typeface="Arial"/>
            </a:rPr>
            <a:t>                             Atual      Reestruturada</a:t>
          </a:r>
        </a:p>
        <a:p xmlns:a="http://schemas.openxmlformats.org/drawingml/2006/main">
          <a:pPr algn="l" rtl="1">
            <a:defRPr sz="1000"/>
          </a:pPr>
          <a:endParaRPr lang="pt-BR" sz="800" b="1" i="0" strike="noStrike">
            <a:solidFill>
              <a:srgbClr val="333399"/>
            </a:solidFill>
            <a:latin typeface="Arial"/>
            <a:cs typeface="Arial"/>
          </a:endParaRPr>
        </a:p>
        <a:p xmlns:a="http://schemas.openxmlformats.org/drawingml/2006/main">
          <a:pPr algn="l" rtl="1">
            <a:defRPr sz="1000"/>
          </a:pPr>
          <a:r>
            <a:rPr lang="pt-BR" sz="800" b="1" i="0" strike="noStrike">
              <a:solidFill>
                <a:srgbClr val="333399"/>
              </a:solidFill>
              <a:latin typeface="Arial"/>
              <a:cs typeface="Arial"/>
            </a:rPr>
            <a:t>    </a:t>
          </a:r>
          <a:r>
            <a:rPr lang="pt-BR" sz="1550" b="1" i="0" strike="noStrike">
              <a:solidFill>
                <a:srgbClr val="333399"/>
              </a:solidFill>
              <a:latin typeface="Arial"/>
              <a:cs typeface="Arial"/>
            </a:rPr>
            <a:t>2008                    5,1%              3,1%</a:t>
          </a:r>
        </a:p>
        <a:p xmlns:a="http://schemas.openxmlformats.org/drawingml/2006/main">
          <a:pPr algn="l" rtl="1">
            <a:defRPr sz="1000"/>
          </a:pPr>
          <a:r>
            <a:rPr lang="pt-BR" sz="1550" b="1" i="0" strike="noStrike">
              <a:solidFill>
                <a:srgbClr val="333399"/>
              </a:solidFill>
              <a:latin typeface="Arial"/>
              <a:cs typeface="Arial"/>
            </a:rPr>
            <a:t>  2008-2012           3,3%              2,6%</a:t>
          </a:r>
        </a:p>
        <a:p xmlns:a="http://schemas.openxmlformats.org/drawingml/2006/main">
          <a:pPr algn="l" rtl="1">
            <a:defRPr sz="1000"/>
          </a:pPr>
          <a:r>
            <a:rPr lang="pt-BR" sz="1550" b="1" i="0" strike="noStrike">
              <a:solidFill>
                <a:srgbClr val="333399"/>
              </a:solidFill>
              <a:latin typeface="Arial"/>
              <a:cs typeface="Arial"/>
            </a:rPr>
            <a:t>  2008-2038           1,2%              1,2%</a:t>
          </a:r>
        </a:p>
        <a:p xmlns:a="http://schemas.openxmlformats.org/drawingml/2006/main">
          <a:pPr algn="l" rtl="1">
            <a:defRPr sz="1000"/>
          </a:pPr>
          <a:r>
            <a:rPr lang="pt-BR" sz="800" b="1" i="0" strike="noStrike">
              <a:solidFill>
                <a:srgbClr val="333399"/>
              </a:solidFill>
              <a:latin typeface="Arial"/>
              <a:cs typeface="Arial"/>
            </a:rPr>
            <a:t>  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418540</xdr:colOff>
      <xdr:row>23</xdr:row>
      <xdr:rowOff>60512</xdr:rowOff>
    </xdr:to>
    <xdr:graphicFrame macro="">
      <xdr:nvGraphicFramePr>
        <xdr:cNvPr id="2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6</xdr:row>
      <xdr:rowOff>19050</xdr:rowOff>
    </xdr:from>
    <xdr:to>
      <xdr:col>11</xdr:col>
      <xdr:colOff>361950</xdr:colOff>
      <xdr:row>20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3</xdr:row>
      <xdr:rowOff>142875</xdr:rowOff>
    </xdr:from>
    <xdr:to>
      <xdr:col>12</xdr:col>
      <xdr:colOff>314325</xdr:colOff>
      <xdr:row>21</xdr:row>
      <xdr:rowOff>142875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0</xdr:rowOff>
    </xdr:from>
    <xdr:to>
      <xdr:col>5</xdr:col>
      <xdr:colOff>762000</xdr:colOff>
      <xdr:row>21</xdr:row>
      <xdr:rowOff>76200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3"/>
  <sheetViews>
    <sheetView showGridLines="0" workbookViewId="0"/>
  </sheetViews>
  <sheetFormatPr defaultRowHeight="14.25"/>
  <cols>
    <col min="1" max="1" width="9.140625" style="2"/>
    <col min="2" max="2" width="35.28515625" style="2" customWidth="1"/>
    <col min="3" max="3" width="10.42578125" style="2" customWidth="1"/>
    <col min="4" max="4" width="16.85546875" style="2" customWidth="1"/>
    <col min="5" max="5" width="12.140625" style="2" customWidth="1"/>
    <col min="6" max="6" width="17" style="2" customWidth="1"/>
    <col min="7" max="7" width="10.140625" style="2" customWidth="1"/>
    <col min="8" max="16384" width="9.140625" style="2"/>
  </cols>
  <sheetData>
    <row r="1" spans="2:7" ht="18">
      <c r="B1" s="1"/>
    </row>
    <row r="3" spans="2:7" ht="15" thickBot="1"/>
    <row r="4" spans="2:7" ht="27" customHeight="1" thickBot="1">
      <c r="B4" s="3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12" t="s">
        <v>15</v>
      </c>
    </row>
    <row r="5" spans="2:7">
      <c r="B5" s="5" t="s">
        <v>0</v>
      </c>
      <c r="C5" s="132" t="s">
        <v>16</v>
      </c>
      <c r="D5" s="134">
        <v>518967066.31</v>
      </c>
      <c r="E5" s="136">
        <v>1.8238000000000001</v>
      </c>
      <c r="F5" s="134">
        <v>946492135.53999996</v>
      </c>
      <c r="G5" s="138">
        <v>0.11</v>
      </c>
    </row>
    <row r="6" spans="2:7" ht="21.75" customHeight="1" thickBot="1">
      <c r="B6" s="6" t="s">
        <v>1</v>
      </c>
      <c r="C6" s="133"/>
      <c r="D6" s="135"/>
      <c r="E6" s="137"/>
      <c r="F6" s="135"/>
      <c r="G6" s="139">
        <v>0.11</v>
      </c>
    </row>
    <row r="7" spans="2:7">
      <c r="B7" s="7" t="s">
        <v>2</v>
      </c>
      <c r="C7" s="132" t="s">
        <v>17</v>
      </c>
      <c r="D7" s="134">
        <v>86904179.469999999</v>
      </c>
      <c r="E7" s="136">
        <v>1.8238000000000001</v>
      </c>
      <c r="F7" s="134">
        <v>158495842.51999998</v>
      </c>
      <c r="G7" s="138">
        <v>0.11</v>
      </c>
    </row>
    <row r="8" spans="2:7" ht="24" customHeight="1" thickBot="1">
      <c r="B8" s="6" t="s">
        <v>3</v>
      </c>
      <c r="C8" s="133"/>
      <c r="D8" s="135"/>
      <c r="E8" s="137"/>
      <c r="F8" s="135"/>
      <c r="G8" s="139">
        <v>0.11</v>
      </c>
    </row>
    <row r="9" spans="2:7">
      <c r="B9" s="7" t="s">
        <v>4</v>
      </c>
      <c r="C9" s="132" t="s">
        <v>18</v>
      </c>
      <c r="D9" s="134">
        <v>9629777.7899999991</v>
      </c>
      <c r="E9" s="136">
        <v>1.8441000000000001</v>
      </c>
      <c r="F9" s="134">
        <v>17758273.219999999</v>
      </c>
      <c r="G9" s="138">
        <v>0.11</v>
      </c>
    </row>
    <row r="10" spans="2:7" ht="24" customHeight="1" thickBot="1">
      <c r="B10" s="6" t="s">
        <v>5</v>
      </c>
      <c r="C10" s="133"/>
      <c r="D10" s="135"/>
      <c r="E10" s="137"/>
      <c r="F10" s="135"/>
      <c r="G10" s="139">
        <v>0.11</v>
      </c>
    </row>
    <row r="11" spans="2:7">
      <c r="B11" s="7" t="s">
        <v>6</v>
      </c>
      <c r="C11" s="132" t="s">
        <v>19</v>
      </c>
      <c r="D11" s="134">
        <v>34498976.43</v>
      </c>
      <c r="E11" s="136">
        <v>2.0076999999999998</v>
      </c>
      <c r="F11" s="134" t="s">
        <v>7</v>
      </c>
      <c r="G11" s="136">
        <v>0.14000000000000001</v>
      </c>
    </row>
    <row r="12" spans="2:7" ht="21.75" customHeight="1" thickBot="1">
      <c r="B12" s="6" t="s">
        <v>8</v>
      </c>
      <c r="C12" s="133"/>
      <c r="D12" s="135"/>
      <c r="E12" s="137"/>
      <c r="F12" s="135"/>
      <c r="G12" s="137">
        <v>0.14000000000000001</v>
      </c>
    </row>
    <row r="13" spans="2:7" ht="21.75" customHeight="1" thickBot="1">
      <c r="B13" s="8" t="s">
        <v>9</v>
      </c>
      <c r="C13" s="9"/>
      <c r="D13" s="10">
        <v>650000000</v>
      </c>
      <c r="E13" s="11"/>
      <c r="F13" s="13">
        <v>1192009846.26</v>
      </c>
      <c r="G13" s="10">
        <f>(+D5*G5+D7*G7+D9*G9+D11*G11)/D13</f>
        <v>0.1115922604506154</v>
      </c>
    </row>
  </sheetData>
  <mergeCells count="20">
    <mergeCell ref="C9:C10"/>
    <mergeCell ref="D9:D10"/>
    <mergeCell ref="E9:E10"/>
    <mergeCell ref="F9:F10"/>
    <mergeCell ref="G9:G10"/>
    <mergeCell ref="C11:C12"/>
    <mergeCell ref="D11:D12"/>
    <mergeCell ref="E11:E12"/>
    <mergeCell ref="F11:F12"/>
    <mergeCell ref="G11:G12"/>
    <mergeCell ref="C5:C6"/>
    <mergeCell ref="D5:D6"/>
    <mergeCell ref="E5:E6"/>
    <mergeCell ref="F5:F6"/>
    <mergeCell ref="G5:G6"/>
    <mergeCell ref="C7:C8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3:P24"/>
  <sheetViews>
    <sheetView workbookViewId="0"/>
  </sheetViews>
  <sheetFormatPr defaultRowHeight="15"/>
  <cols>
    <col min="2" max="2" width="5.28515625" customWidth="1"/>
    <col min="3" max="3" width="10.5703125" customWidth="1"/>
    <col min="4" max="17" width="17.7109375" customWidth="1"/>
  </cols>
  <sheetData>
    <row r="3" spans="2:16" ht="18">
      <c r="D3" s="28" t="s">
        <v>69</v>
      </c>
    </row>
    <row r="5" spans="2:16">
      <c r="B5" s="29"/>
      <c r="C5" s="29"/>
      <c r="D5" s="128"/>
      <c r="E5" s="129"/>
      <c r="F5" s="129" t="s">
        <v>70</v>
      </c>
      <c r="G5" s="129"/>
      <c r="H5" s="143" t="s">
        <v>71</v>
      </c>
      <c r="I5" s="128"/>
      <c r="J5" s="129"/>
      <c r="K5" s="129"/>
      <c r="L5" s="129" t="s">
        <v>100</v>
      </c>
      <c r="M5" s="129"/>
      <c r="N5" s="129"/>
      <c r="O5" s="143" t="s">
        <v>72</v>
      </c>
      <c r="P5" s="143" t="s">
        <v>73</v>
      </c>
    </row>
    <row r="6" spans="2:16">
      <c r="B6" s="29"/>
      <c r="C6" s="29"/>
      <c r="D6" s="130" t="s">
        <v>74</v>
      </c>
      <c r="E6" s="131" t="s">
        <v>75</v>
      </c>
      <c r="F6" s="131" t="s">
        <v>76</v>
      </c>
      <c r="G6" s="131" t="s">
        <v>77</v>
      </c>
      <c r="H6" s="144"/>
      <c r="I6" s="130" t="s">
        <v>74</v>
      </c>
      <c r="J6" s="131" t="s">
        <v>75</v>
      </c>
      <c r="K6" s="131" t="s">
        <v>76</v>
      </c>
      <c r="L6" s="131" t="s">
        <v>77</v>
      </c>
      <c r="M6" s="131" t="s">
        <v>78</v>
      </c>
      <c r="N6" s="131" t="s">
        <v>79</v>
      </c>
      <c r="O6" s="144"/>
      <c r="P6" s="144"/>
    </row>
    <row r="7" spans="2:16">
      <c r="B7" s="145" t="s">
        <v>80</v>
      </c>
      <c r="C7" s="124">
        <v>39706</v>
      </c>
      <c r="D7" s="113">
        <v>0</v>
      </c>
      <c r="E7" s="114">
        <v>1293232.6713001761</v>
      </c>
      <c r="F7" s="115">
        <v>6569095.5899999999</v>
      </c>
      <c r="G7" s="114">
        <v>11872671.299999999</v>
      </c>
      <c r="H7" s="116">
        <v>19734999.561300173</v>
      </c>
      <c r="I7" s="117">
        <v>45189708.890000001</v>
      </c>
      <c r="J7" s="118">
        <v>0</v>
      </c>
      <c r="K7" s="119">
        <v>0</v>
      </c>
      <c r="L7" s="119">
        <v>11872671.300000001</v>
      </c>
      <c r="M7" s="119">
        <v>4897750</v>
      </c>
      <c r="N7" s="119">
        <v>-158495842.51999998</v>
      </c>
      <c r="O7" s="116">
        <v>-96535712.329999983</v>
      </c>
      <c r="P7" s="120">
        <v>116270711.89130016</v>
      </c>
    </row>
    <row r="8" spans="2:16">
      <c r="B8" s="146"/>
      <c r="C8" s="125">
        <v>39736</v>
      </c>
      <c r="D8" s="113">
        <v>0</v>
      </c>
      <c r="E8" s="114">
        <v>1293384.6604064526</v>
      </c>
      <c r="F8" s="115">
        <v>6776261.7599999998</v>
      </c>
      <c r="G8" s="114">
        <v>11997671.630000001</v>
      </c>
      <c r="H8" s="116">
        <v>20067318.050406452</v>
      </c>
      <c r="I8" s="121">
        <v>0</v>
      </c>
      <c r="J8" s="122">
        <v>17758273.219999999</v>
      </c>
      <c r="K8" s="119">
        <v>946492135.53999996</v>
      </c>
      <c r="L8" s="119">
        <v>81261266.609999999</v>
      </c>
      <c r="M8" s="115">
        <v>1896834.14</v>
      </c>
      <c r="N8" s="115">
        <v>-1033514003.74</v>
      </c>
      <c r="O8" s="116">
        <v>13894505.769999981</v>
      </c>
      <c r="P8" s="120">
        <v>6172812.2804064713</v>
      </c>
    </row>
    <row r="9" spans="2:16">
      <c r="B9" s="146"/>
      <c r="C9" s="125">
        <v>39767</v>
      </c>
      <c r="D9" s="123">
        <v>46355120.936489187</v>
      </c>
      <c r="E9" s="114">
        <v>1256441.4968094493</v>
      </c>
      <c r="F9" s="115">
        <v>6850123.0099999998</v>
      </c>
      <c r="G9" s="114">
        <v>12211486.216747025</v>
      </c>
      <c r="H9" s="116">
        <v>66673171.660045661</v>
      </c>
      <c r="I9" s="121">
        <v>0</v>
      </c>
      <c r="J9" s="121">
        <v>0</v>
      </c>
      <c r="K9" s="119">
        <v>0</v>
      </c>
      <c r="L9" s="119">
        <v>11697082.65</v>
      </c>
      <c r="M9" s="115">
        <v>6118073.5800000001</v>
      </c>
      <c r="N9" s="115">
        <v>0</v>
      </c>
      <c r="O9" s="116">
        <v>17815156.23</v>
      </c>
      <c r="P9" s="120">
        <v>48858015.430045664</v>
      </c>
    </row>
    <row r="10" spans="2:16">
      <c r="B10" s="146"/>
      <c r="C10" s="125">
        <v>39797</v>
      </c>
      <c r="D10" s="113">
        <v>0</v>
      </c>
      <c r="E10" s="114">
        <v>1259960.9423748825</v>
      </c>
      <c r="F10" s="115">
        <v>6854918.0899999999</v>
      </c>
      <c r="G10" s="114">
        <v>12103032.70580232</v>
      </c>
      <c r="H10" s="116">
        <v>20217911.738177203</v>
      </c>
      <c r="I10" s="121">
        <v>0</v>
      </c>
      <c r="J10" s="121">
        <v>0</v>
      </c>
      <c r="K10" s="119">
        <v>0</v>
      </c>
      <c r="L10" s="119">
        <v>11593197.699999999</v>
      </c>
      <c r="M10" s="115">
        <v>2052669.37</v>
      </c>
      <c r="N10" s="115">
        <v>0</v>
      </c>
      <c r="O10" s="116">
        <v>13645867.07</v>
      </c>
      <c r="P10" s="120">
        <v>6572044.6681772023</v>
      </c>
    </row>
    <row r="11" spans="2:16">
      <c r="B11" s="146"/>
      <c r="C11" s="125">
        <v>39828</v>
      </c>
      <c r="D11" s="113">
        <v>0</v>
      </c>
      <c r="E11" s="114">
        <v>1237987.2359054405</v>
      </c>
      <c r="F11" s="115">
        <v>6824756.46</v>
      </c>
      <c r="G11" s="114">
        <v>11991837.201892087</v>
      </c>
      <c r="H11" s="116">
        <v>20054580.897797529</v>
      </c>
      <c r="I11" s="121">
        <v>0</v>
      </c>
      <c r="J11" s="121">
        <v>0</v>
      </c>
      <c r="K11" s="119">
        <v>0</v>
      </c>
      <c r="L11" s="119">
        <v>11486899.029999999</v>
      </c>
      <c r="M11" s="115">
        <v>1754394.72</v>
      </c>
      <c r="N11" s="115">
        <v>0</v>
      </c>
      <c r="O11" s="116">
        <v>13241293.75</v>
      </c>
      <c r="P11" s="120">
        <v>6813287.1477975287</v>
      </c>
    </row>
    <row r="12" spans="2:16">
      <c r="B12" s="146"/>
      <c r="C12" s="125">
        <v>39859</v>
      </c>
      <c r="D12" s="113">
        <v>0</v>
      </c>
      <c r="E12" s="114">
        <v>1202560.4047138458</v>
      </c>
      <c r="F12" s="115">
        <v>6825438.9299999997</v>
      </c>
      <c r="G12" s="114">
        <v>12043427.129843973</v>
      </c>
      <c r="H12" s="116">
        <v>20071426.464557819</v>
      </c>
      <c r="I12" s="121">
        <v>0</v>
      </c>
      <c r="J12" s="121">
        <v>0</v>
      </c>
      <c r="K12" s="119">
        <v>0</v>
      </c>
      <c r="L12" s="119">
        <v>11538198.279999999</v>
      </c>
      <c r="M12" s="115">
        <v>625913.61</v>
      </c>
      <c r="N12" s="115">
        <v>0</v>
      </c>
      <c r="O12" s="116">
        <v>12164111.889999999</v>
      </c>
      <c r="P12" s="120">
        <v>7907314.5745578203</v>
      </c>
    </row>
    <row r="13" spans="2:16">
      <c r="B13" s="146"/>
      <c r="C13" s="125">
        <v>39887</v>
      </c>
      <c r="D13" s="113">
        <v>0</v>
      </c>
      <c r="E13" s="114">
        <v>1193110.6516868607</v>
      </c>
      <c r="F13" s="115">
        <v>6816565.8600000003</v>
      </c>
      <c r="G13" s="114">
        <v>12011948.26402756</v>
      </c>
      <c r="H13" s="116">
        <v>20021624.77571442</v>
      </c>
      <c r="I13" s="121">
        <v>0</v>
      </c>
      <c r="J13" s="121">
        <v>0</v>
      </c>
      <c r="K13" s="119">
        <v>0</v>
      </c>
      <c r="L13" s="119">
        <v>11505028.822867872</v>
      </c>
      <c r="M13" s="115">
        <v>733605.41</v>
      </c>
      <c r="N13" s="115">
        <v>0</v>
      </c>
      <c r="O13" s="116">
        <v>12238634.232867872</v>
      </c>
      <c r="P13" s="120">
        <v>7782990.5428465474</v>
      </c>
    </row>
    <row r="14" spans="2:16">
      <c r="B14" s="146"/>
      <c r="C14" s="125">
        <v>39918</v>
      </c>
      <c r="D14" s="113">
        <v>0</v>
      </c>
      <c r="E14" s="114">
        <v>1195102.4423993097</v>
      </c>
      <c r="F14" s="115">
        <v>6759306.71</v>
      </c>
      <c r="G14" s="114">
        <v>11759517.994729135</v>
      </c>
      <c r="H14" s="116">
        <v>19713927.147128444</v>
      </c>
      <c r="I14" s="121">
        <v>0</v>
      </c>
      <c r="J14" s="121">
        <v>0</v>
      </c>
      <c r="K14" s="119">
        <v>0</v>
      </c>
      <c r="L14" s="119">
        <v>11335737.27</v>
      </c>
      <c r="M14" s="115">
        <v>872442.25</v>
      </c>
      <c r="N14" s="115">
        <v>0</v>
      </c>
      <c r="O14" s="116">
        <v>12208179.52</v>
      </c>
      <c r="P14" s="120">
        <v>7505747.6271284446</v>
      </c>
    </row>
    <row r="15" spans="2:16">
      <c r="B15" s="146"/>
      <c r="C15" s="125">
        <v>39948</v>
      </c>
      <c r="D15" s="113">
        <v>0</v>
      </c>
      <c r="E15" s="114">
        <v>1172781.0887538779</v>
      </c>
      <c r="F15" s="115">
        <v>6762010.4299999997</v>
      </c>
      <c r="G15" s="114">
        <v>11865128.977637805</v>
      </c>
      <c r="H15" s="116">
        <v>19799920.496391684</v>
      </c>
      <c r="I15" s="121">
        <v>0</v>
      </c>
      <c r="J15" s="121">
        <v>0</v>
      </c>
      <c r="K15" s="119">
        <v>0</v>
      </c>
      <c r="L15" s="119">
        <v>11432755.92</v>
      </c>
      <c r="M15" s="115">
        <v>690999.46</v>
      </c>
      <c r="N15" s="115">
        <v>0</v>
      </c>
      <c r="O15" s="116">
        <v>12123755.379999999</v>
      </c>
      <c r="P15" s="120">
        <v>7676165.1163916849</v>
      </c>
    </row>
    <row r="16" spans="2:16">
      <c r="B16" s="146"/>
      <c r="C16" s="125">
        <v>39979</v>
      </c>
      <c r="D16" s="113">
        <v>0</v>
      </c>
      <c r="E16" s="114">
        <v>1158209.0739612216</v>
      </c>
      <c r="F16" s="115">
        <v>6774182.0499999998</v>
      </c>
      <c r="G16" s="114">
        <v>11899960.592166647</v>
      </c>
      <c r="H16" s="116">
        <v>19832351.716127869</v>
      </c>
      <c r="I16" s="121">
        <v>0</v>
      </c>
      <c r="J16" s="121">
        <v>0</v>
      </c>
      <c r="K16" s="119">
        <v>0</v>
      </c>
      <c r="L16" s="119">
        <v>11469969.119999999</v>
      </c>
      <c r="M16" s="115">
        <v>539633.4</v>
      </c>
      <c r="N16" s="115">
        <v>0</v>
      </c>
      <c r="O16" s="116">
        <v>12009602.52</v>
      </c>
      <c r="P16" s="120">
        <v>7822749.1961278692</v>
      </c>
    </row>
    <row r="17" spans="2:16">
      <c r="B17" s="146"/>
      <c r="C17" s="125">
        <v>40009</v>
      </c>
      <c r="D17" s="113">
        <v>0</v>
      </c>
      <c r="E17" s="114">
        <v>1149054.4886343584</v>
      </c>
      <c r="F17" s="115">
        <v>6752504.6699999999</v>
      </c>
      <c r="G17" s="114">
        <v>11804646.536837956</v>
      </c>
      <c r="H17" s="116">
        <v>19706205.695472315</v>
      </c>
      <c r="I17" s="121">
        <v>0</v>
      </c>
      <c r="J17" s="121">
        <v>0</v>
      </c>
      <c r="K17" s="119">
        <v>0</v>
      </c>
      <c r="L17" s="119">
        <v>11376967.66</v>
      </c>
      <c r="M17" s="115">
        <v>507932.39939999994</v>
      </c>
      <c r="N17" s="115">
        <v>0</v>
      </c>
      <c r="O17" s="116">
        <v>11884900.0594</v>
      </c>
      <c r="P17" s="120">
        <v>7821305.6360723153</v>
      </c>
    </row>
    <row r="18" spans="2:16">
      <c r="B18" s="147"/>
      <c r="C18" s="125">
        <v>40040</v>
      </c>
      <c r="D18" s="113">
        <v>0</v>
      </c>
      <c r="E18" s="114">
        <v>1139006.9897967633</v>
      </c>
      <c r="F18" s="115">
        <v>6709288.6399999997</v>
      </c>
      <c r="G18" s="114">
        <v>11693236.89678381</v>
      </c>
      <c r="H18" s="116">
        <v>19541532.526580572</v>
      </c>
      <c r="I18" s="121">
        <v>0</v>
      </c>
      <c r="J18" s="121">
        <v>0</v>
      </c>
      <c r="K18" s="119">
        <v>0</v>
      </c>
      <c r="L18" s="119">
        <v>11271329.84</v>
      </c>
      <c r="M18" s="115">
        <v>458116.04651999992</v>
      </c>
      <c r="N18" s="115">
        <v>0</v>
      </c>
      <c r="O18" s="116">
        <v>11729445.88652</v>
      </c>
      <c r="P18" s="120">
        <v>7812086.640060572</v>
      </c>
    </row>
    <row r="19" spans="2:16">
      <c r="B19" s="148"/>
      <c r="C19" s="126" t="s">
        <v>81</v>
      </c>
      <c r="D19" s="30">
        <v>46355120.936489187</v>
      </c>
      <c r="E19" s="31">
        <v>14550832.14674264</v>
      </c>
      <c r="F19" s="32">
        <v>81274452.200000003</v>
      </c>
      <c r="G19" s="31">
        <v>143254565.44646829</v>
      </c>
      <c r="H19" s="33">
        <v>285434970.72970015</v>
      </c>
      <c r="I19" s="34">
        <v>45189708.890000001</v>
      </c>
      <c r="J19" s="34">
        <v>17758273.219999999</v>
      </c>
      <c r="K19" s="34">
        <v>946492135.53999996</v>
      </c>
      <c r="L19" s="34">
        <v>207841104.20286787</v>
      </c>
      <c r="M19" s="35">
        <v>21148364.385919999</v>
      </c>
      <c r="N19" s="35">
        <v>-1192009846.26</v>
      </c>
      <c r="O19" s="36">
        <v>46419739.978787869</v>
      </c>
      <c r="P19" s="37">
        <v>239015230.75091225</v>
      </c>
    </row>
    <row r="20" spans="2:16">
      <c r="B20" s="149" t="s">
        <v>82</v>
      </c>
      <c r="C20" s="125">
        <v>40071</v>
      </c>
      <c r="D20" s="38">
        <v>0</v>
      </c>
      <c r="E20" s="39">
        <v>1129473.052433386</v>
      </c>
      <c r="F20" s="40">
        <v>6715327</v>
      </c>
      <c r="G20" s="39">
        <v>11784633.971018795</v>
      </c>
      <c r="H20" s="41">
        <v>19629434.023452181</v>
      </c>
      <c r="I20" s="42">
        <v>0</v>
      </c>
      <c r="J20" s="42">
        <v>0</v>
      </c>
      <c r="K20" s="42">
        <v>0</v>
      </c>
      <c r="L20" s="42">
        <v>11287019.580538211</v>
      </c>
      <c r="M20" s="40">
        <v>327918.65963842615</v>
      </c>
      <c r="N20" s="40">
        <v>0</v>
      </c>
      <c r="O20" s="41">
        <v>11614938.240176637</v>
      </c>
      <c r="P20" s="43">
        <v>8014495.7832755446</v>
      </c>
    </row>
    <row r="21" spans="2:16">
      <c r="B21" s="150"/>
      <c r="C21" s="125">
        <v>40101</v>
      </c>
      <c r="D21" s="38">
        <v>0</v>
      </c>
      <c r="E21" s="39">
        <v>1121664.2314281985</v>
      </c>
      <c r="F21" s="40">
        <v>6735472.9800000004</v>
      </c>
      <c r="G21" s="39">
        <v>11843960.027018115</v>
      </c>
      <c r="H21" s="41">
        <v>19701097.238446314</v>
      </c>
      <c r="I21" s="42">
        <v>0</v>
      </c>
      <c r="J21" s="42">
        <v>0</v>
      </c>
      <c r="K21" s="42">
        <v>0</v>
      </c>
      <c r="L21" s="42">
        <v>11343840.553796031</v>
      </c>
      <c r="M21" s="40">
        <v>298860.96730649745</v>
      </c>
      <c r="N21" s="40">
        <v>0</v>
      </c>
      <c r="O21" s="41">
        <v>11642701.521102527</v>
      </c>
      <c r="P21" s="43">
        <v>8058395.7173437867</v>
      </c>
    </row>
    <row r="22" spans="2:16">
      <c r="B22" s="150"/>
      <c r="C22" s="125">
        <v>40132</v>
      </c>
      <c r="D22" s="38">
        <v>0</v>
      </c>
      <c r="E22" s="39">
        <v>1113873.9204230106</v>
      </c>
      <c r="F22" s="40">
        <v>6755679.4000000004</v>
      </c>
      <c r="G22" s="39">
        <v>11876433.125834102</v>
      </c>
      <c r="H22" s="41">
        <v>19745986.446257114</v>
      </c>
      <c r="I22" s="42">
        <v>0</v>
      </c>
      <c r="J22" s="42">
        <v>0</v>
      </c>
      <c r="K22" s="42">
        <v>0</v>
      </c>
      <c r="L22" s="42">
        <v>11377872.082652731</v>
      </c>
      <c r="M22" s="40">
        <v>410691.79217180237</v>
      </c>
      <c r="N22" s="40">
        <v>0</v>
      </c>
      <c r="O22" s="41">
        <v>11788563.874824533</v>
      </c>
      <c r="P22" s="43">
        <v>7957422.5714325812</v>
      </c>
    </row>
    <row r="23" spans="2:16">
      <c r="B23" s="150"/>
      <c r="C23" s="127">
        <v>40162</v>
      </c>
      <c r="D23" s="44">
        <v>0</v>
      </c>
      <c r="E23" s="45">
        <v>1106071.2594178231</v>
      </c>
      <c r="F23" s="46">
        <v>6775946.4299999997</v>
      </c>
      <c r="G23" s="45">
        <v>11912062.427166633</v>
      </c>
      <c r="H23" s="47">
        <v>19794080.116584457</v>
      </c>
      <c r="I23" s="48">
        <v>0</v>
      </c>
      <c r="J23" s="48">
        <v>0</v>
      </c>
      <c r="K23" s="48">
        <v>0</v>
      </c>
      <c r="L23" s="48">
        <v>11412005.696260393</v>
      </c>
      <c r="M23" s="46">
        <v>549220.80065466149</v>
      </c>
      <c r="N23" s="46">
        <v>0</v>
      </c>
      <c r="O23" s="47">
        <v>11961226.496915054</v>
      </c>
      <c r="P23" s="49">
        <v>7832853.6196694039</v>
      </c>
    </row>
    <row r="24" spans="2:16">
      <c r="B24" s="151"/>
      <c r="C24" s="126" t="s">
        <v>83</v>
      </c>
      <c r="D24" s="50">
        <v>46355120.936489187</v>
      </c>
      <c r="E24" s="31">
        <v>19021914.610445064</v>
      </c>
      <c r="F24" s="35">
        <v>108256878.01000002</v>
      </c>
      <c r="G24" s="31">
        <v>190671654.99750596</v>
      </c>
      <c r="H24" s="37">
        <v>364305568.5544402</v>
      </c>
      <c r="I24" s="50">
        <v>45189708.890000001</v>
      </c>
      <c r="J24" s="35">
        <v>17758273.219999999</v>
      </c>
      <c r="K24" s="35">
        <v>946492135.53999996</v>
      </c>
      <c r="L24" s="35">
        <v>253261842.11611521</v>
      </c>
      <c r="M24" s="35">
        <v>22735056.605691388</v>
      </c>
      <c r="N24" s="35">
        <v>-1192009846.26</v>
      </c>
      <c r="O24" s="37">
        <v>93427170.111806631</v>
      </c>
      <c r="P24" s="51">
        <v>270878398.44263357</v>
      </c>
    </row>
  </sheetData>
  <mergeCells count="5">
    <mergeCell ref="H5:H6"/>
    <mergeCell ref="O5:O6"/>
    <mergeCell ref="P5:P6"/>
    <mergeCell ref="B7:B19"/>
    <mergeCell ref="B20:B24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"/>
  <sheetViews>
    <sheetView workbookViewId="0">
      <selection activeCell="B4" sqref="B4"/>
    </sheetView>
  </sheetViews>
  <sheetFormatPr defaultRowHeight="15"/>
  <sheetData>
    <row r="4" spans="2:2">
      <c r="B4" t="s">
        <v>93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B2:G14"/>
  <sheetViews>
    <sheetView workbookViewId="0">
      <selection activeCell="D23" sqref="D23"/>
    </sheetView>
  </sheetViews>
  <sheetFormatPr defaultRowHeight="15"/>
  <cols>
    <col min="3" max="3" width="13.140625" customWidth="1"/>
    <col min="4" max="4" width="15.5703125" customWidth="1"/>
    <col min="5" max="5" width="13" customWidth="1"/>
    <col min="6" max="6" width="14.85546875" customWidth="1"/>
    <col min="7" max="7" width="17.7109375" customWidth="1"/>
  </cols>
  <sheetData>
    <row r="2" spans="2:7" ht="15.75" thickBot="1"/>
    <row r="3" spans="2:7" ht="25.5" thickBot="1">
      <c r="B3" s="14" t="s">
        <v>20</v>
      </c>
      <c r="C3" s="15" t="s">
        <v>21</v>
      </c>
      <c r="D3" s="15" t="s">
        <v>22</v>
      </c>
      <c r="E3" s="15" t="s">
        <v>23</v>
      </c>
      <c r="F3" s="15" t="s">
        <v>24</v>
      </c>
      <c r="G3" s="15" t="s">
        <v>25</v>
      </c>
    </row>
    <row r="4" spans="2:7" ht="15.75" thickBot="1">
      <c r="B4" s="16">
        <v>1</v>
      </c>
      <c r="C4" s="17">
        <v>2.6</v>
      </c>
      <c r="D4" s="17" t="s">
        <v>26</v>
      </c>
      <c r="E4" s="18">
        <v>4.0299999999999997E-5</v>
      </c>
      <c r="F4" s="17" t="s">
        <v>27</v>
      </c>
      <c r="G4" s="17" t="s">
        <v>28</v>
      </c>
    </row>
    <row r="5" spans="2:7" ht="15.75" thickBot="1">
      <c r="B5" s="16">
        <v>2</v>
      </c>
      <c r="C5" s="17" t="s">
        <v>29</v>
      </c>
      <c r="D5" s="17" t="s">
        <v>30</v>
      </c>
      <c r="E5" s="17" t="s">
        <v>31</v>
      </c>
      <c r="F5" s="17" t="s">
        <v>32</v>
      </c>
      <c r="G5" s="17" t="s">
        <v>33</v>
      </c>
    </row>
    <row r="6" spans="2:7" ht="15.75" thickBot="1">
      <c r="B6" s="16">
        <v>3</v>
      </c>
      <c r="C6" s="17" t="s">
        <v>34</v>
      </c>
      <c r="D6" s="17" t="s">
        <v>35</v>
      </c>
      <c r="E6" s="19" t="s">
        <v>31</v>
      </c>
      <c r="F6" s="17" t="s">
        <v>32</v>
      </c>
      <c r="G6" s="17" t="s">
        <v>36</v>
      </c>
    </row>
    <row r="7" spans="2:7" ht="15.75" thickBot="1">
      <c r="B7" s="16">
        <v>4</v>
      </c>
      <c r="C7" s="17" t="s">
        <v>37</v>
      </c>
      <c r="D7" s="17" t="s">
        <v>38</v>
      </c>
      <c r="E7" s="19" t="s">
        <v>31</v>
      </c>
      <c r="F7" s="17" t="s">
        <v>32</v>
      </c>
      <c r="G7" s="17" t="s">
        <v>39</v>
      </c>
    </row>
    <row r="8" spans="2:7" ht="15.75" thickBot="1">
      <c r="B8" s="16">
        <v>5</v>
      </c>
      <c r="C8" s="17" t="s">
        <v>40</v>
      </c>
      <c r="D8" s="17" t="s">
        <v>41</v>
      </c>
      <c r="E8" s="19" t="s">
        <v>31</v>
      </c>
      <c r="F8" s="17" t="s">
        <v>32</v>
      </c>
      <c r="G8" s="17" t="s">
        <v>42</v>
      </c>
    </row>
    <row r="9" spans="2:7" ht="15.75" thickBot="1">
      <c r="B9" s="16">
        <v>6</v>
      </c>
      <c r="C9" s="17" t="s">
        <v>43</v>
      </c>
      <c r="D9" s="17" t="s">
        <v>44</v>
      </c>
      <c r="E9" s="19" t="s">
        <v>31</v>
      </c>
      <c r="F9" s="17" t="s">
        <v>32</v>
      </c>
      <c r="G9" s="17" t="s">
        <v>45</v>
      </c>
    </row>
    <row r="10" spans="2:7" ht="15.75" thickBot="1">
      <c r="B10" s="16">
        <v>7</v>
      </c>
      <c r="C10" s="17" t="s">
        <v>46</v>
      </c>
      <c r="D10" s="17" t="s">
        <v>47</v>
      </c>
      <c r="E10" s="19" t="s">
        <v>31</v>
      </c>
      <c r="F10" s="17" t="s">
        <v>32</v>
      </c>
      <c r="G10" s="17" t="s">
        <v>48</v>
      </c>
    </row>
    <row r="11" spans="2:7" ht="15.75" thickBot="1">
      <c r="B11" s="16">
        <v>8</v>
      </c>
      <c r="C11" s="17" t="s">
        <v>49</v>
      </c>
      <c r="D11" s="17" t="s">
        <v>50</v>
      </c>
      <c r="E11" s="19" t="s">
        <v>31</v>
      </c>
      <c r="F11" s="17" t="s">
        <v>32</v>
      </c>
      <c r="G11" s="17" t="s">
        <v>51</v>
      </c>
    </row>
    <row r="12" spans="2:7" ht="15.75" thickBot="1">
      <c r="B12" s="16">
        <v>9</v>
      </c>
      <c r="C12" s="17" t="s">
        <v>52</v>
      </c>
      <c r="D12" s="17" t="s">
        <v>53</v>
      </c>
      <c r="E12" s="19" t="s">
        <v>31</v>
      </c>
      <c r="F12" s="17" t="s">
        <v>32</v>
      </c>
      <c r="G12" s="17" t="s">
        <v>54</v>
      </c>
    </row>
    <row r="13" spans="2:7" ht="15.75" thickBot="1">
      <c r="B13" s="16">
        <v>10</v>
      </c>
      <c r="C13" s="17" t="s">
        <v>55</v>
      </c>
      <c r="D13" s="17" t="s">
        <v>56</v>
      </c>
      <c r="E13" s="19" t="s">
        <v>31</v>
      </c>
      <c r="F13" s="17" t="s">
        <v>32</v>
      </c>
      <c r="G13" s="17" t="s">
        <v>57</v>
      </c>
    </row>
    <row r="14" spans="2:7" ht="15.75" thickBot="1">
      <c r="B14" s="16">
        <v>11</v>
      </c>
      <c r="C14" s="17" t="s">
        <v>58</v>
      </c>
      <c r="D14" s="17" t="s">
        <v>59</v>
      </c>
      <c r="E14" s="17" t="s">
        <v>31</v>
      </c>
      <c r="F14" s="17" t="s">
        <v>32</v>
      </c>
      <c r="G14" s="17" t="s">
        <v>60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C10"/>
  <sheetViews>
    <sheetView workbookViewId="0">
      <selection activeCell="F16" sqref="F16"/>
    </sheetView>
  </sheetViews>
  <sheetFormatPr defaultRowHeight="15"/>
  <cols>
    <col min="2" max="3" width="26.140625" customWidth="1"/>
  </cols>
  <sheetData>
    <row r="3" spans="2:3" ht="15.75" thickBot="1"/>
    <row r="4" spans="2:3" ht="15.95" customHeight="1" thickBot="1">
      <c r="B4" s="23" t="s">
        <v>61</v>
      </c>
      <c r="C4" s="27">
        <v>650000000</v>
      </c>
    </row>
    <row r="5" spans="2:3" ht="15.95" customHeight="1" thickBot="1">
      <c r="B5" s="21" t="s">
        <v>62</v>
      </c>
      <c r="C5" s="22">
        <v>450000000</v>
      </c>
    </row>
    <row r="6" spans="2:3" ht="15.95" customHeight="1" thickBot="1">
      <c r="B6" s="21" t="s">
        <v>63</v>
      </c>
      <c r="C6" s="22">
        <v>649739440.30999994</v>
      </c>
    </row>
    <row r="7" spans="2:3" ht="15.95" customHeight="1" thickBot="1">
      <c r="B7" s="21" t="s">
        <v>64</v>
      </c>
      <c r="C7" s="24" t="s">
        <v>65</v>
      </c>
    </row>
    <row r="8" spans="2:3" ht="15.95" customHeight="1" thickBot="1">
      <c r="B8" s="20" t="s">
        <v>66</v>
      </c>
      <c r="C8" s="25">
        <v>286754.69</v>
      </c>
    </row>
    <row r="9" spans="2:3" ht="15.95" customHeight="1" thickBot="1">
      <c r="B9" s="23" t="s">
        <v>67</v>
      </c>
      <c r="C9" s="26">
        <v>6972016.9699999997</v>
      </c>
    </row>
    <row r="10" spans="2:3" ht="15.95" customHeight="1" thickBot="1">
      <c r="B10" s="21" t="s">
        <v>68</v>
      </c>
      <c r="C10" s="22">
        <v>649713245.30999994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showGridLines="0" topLeftCell="A6" workbookViewId="0">
      <selection activeCell="C29" sqref="C29"/>
    </sheetView>
  </sheetViews>
  <sheetFormatPr defaultRowHeight="12.75"/>
  <cols>
    <col min="1" max="1" width="9.140625" style="52"/>
    <col min="2" max="2" width="12.5703125" style="52" bestFit="1" customWidth="1"/>
    <col min="3" max="3" width="23" style="52" bestFit="1" customWidth="1"/>
    <col min="4" max="4" width="27" style="52" customWidth="1"/>
    <col min="5" max="5" width="17" style="52" bestFit="1" customWidth="1"/>
    <col min="6" max="7" width="9.140625" style="52"/>
    <col min="8" max="8" width="16.42578125" style="52" bestFit="1" customWidth="1"/>
    <col min="9" max="9" width="14.85546875" style="52" bestFit="1" customWidth="1"/>
    <col min="10" max="16384" width="9.140625" style="52"/>
  </cols>
  <sheetData>
    <row r="1" spans="1:9">
      <c r="A1" s="80"/>
      <c r="B1" s="79"/>
      <c r="C1" s="79"/>
      <c r="D1" s="79"/>
      <c r="E1" s="79"/>
    </row>
    <row r="2" spans="1:9">
      <c r="A2" s="79"/>
      <c r="B2" s="79"/>
      <c r="C2" s="79"/>
      <c r="D2" s="79"/>
      <c r="E2" s="79"/>
    </row>
    <row r="3" spans="1:9" ht="13.5" thickBot="1">
      <c r="A3" s="79"/>
      <c r="B3" s="79"/>
      <c r="C3" s="79"/>
      <c r="D3" s="79"/>
      <c r="E3" s="79"/>
    </row>
    <row r="4" spans="1:9">
      <c r="A4" s="78"/>
      <c r="B4" s="77" t="s">
        <v>92</v>
      </c>
      <c r="C4" s="77" t="s">
        <v>91</v>
      </c>
      <c r="D4" s="76"/>
      <c r="E4" s="75"/>
      <c r="G4" s="57"/>
      <c r="H4" s="70" t="s">
        <v>90</v>
      </c>
      <c r="I4" s="57"/>
    </row>
    <row r="5" spans="1:9" ht="13.5" thickBot="1">
      <c r="A5" s="74" t="s">
        <v>87</v>
      </c>
      <c r="B5" s="73" t="s">
        <v>89</v>
      </c>
      <c r="C5" s="73" t="s">
        <v>86</v>
      </c>
      <c r="D5" s="73" t="s">
        <v>85</v>
      </c>
      <c r="E5" s="72" t="s">
        <v>88</v>
      </c>
      <c r="F5" s="71"/>
      <c r="G5" s="70" t="s">
        <v>87</v>
      </c>
      <c r="H5" s="70" t="s">
        <v>86</v>
      </c>
      <c r="I5" s="70" t="s">
        <v>85</v>
      </c>
    </row>
    <row r="6" spans="1:9">
      <c r="A6" s="69">
        <v>2008</v>
      </c>
      <c r="B6" s="68">
        <v>11314.802435490001</v>
      </c>
      <c r="C6" s="67">
        <v>5.0994647811805127E-2</v>
      </c>
      <c r="D6" s="67">
        <v>3.266581912452679E-2</v>
      </c>
      <c r="E6" s="66">
        <v>1.6391395885211597E-3</v>
      </c>
      <c r="G6" s="57"/>
      <c r="H6" s="57"/>
      <c r="I6" s="57"/>
    </row>
    <row r="7" spans="1:9" ht="15">
      <c r="A7" s="65">
        <v>2009</v>
      </c>
      <c r="B7" s="64">
        <v>11654.246508554701</v>
      </c>
      <c r="C7" s="63">
        <v>3.2174221708106111E-2</v>
      </c>
      <c r="D7" s="63">
        <v>2.7616337193140474E-2</v>
      </c>
      <c r="E7" s="62">
        <v>2.9529272357227154E-3</v>
      </c>
      <c r="G7" s="57">
        <v>2008</v>
      </c>
      <c r="H7" s="56">
        <v>0.18042234720430803</v>
      </c>
      <c r="I7" s="56">
        <v>0.16209351851702969</v>
      </c>
    </row>
    <row r="8" spans="1:9" ht="15">
      <c r="A8" s="65">
        <v>2010</v>
      </c>
      <c r="B8" s="64">
        <v>12003.873903811342</v>
      </c>
      <c r="C8" s="63">
        <v>2.8054773362667967E-2</v>
      </c>
      <c r="D8" s="63">
        <v>2.3429081913995148E-2</v>
      </c>
      <c r="E8" s="62">
        <v>5.2739897713918182E-3</v>
      </c>
      <c r="G8" s="57">
        <v>2009</v>
      </c>
      <c r="H8" s="56">
        <v>0.15908417868635935</v>
      </c>
      <c r="I8" s="56">
        <v>0.15452629417139371</v>
      </c>
    </row>
    <row r="9" spans="1:9" ht="15">
      <c r="A9" s="65">
        <v>2011</v>
      </c>
      <c r="B9" s="64">
        <v>12363.990120925682</v>
      </c>
      <c r="C9" s="63">
        <v>2.5775134340350073E-2</v>
      </c>
      <c r="D9" s="63">
        <v>2.0946241255534785E-2</v>
      </c>
      <c r="E9" s="62">
        <v>6.9617930587269165E-3</v>
      </c>
      <c r="G9" s="57">
        <v>2010</v>
      </c>
      <c r="H9" s="56">
        <v>0.15496473034092118</v>
      </c>
      <c r="I9" s="56">
        <v>0.15033903889224837</v>
      </c>
    </row>
    <row r="10" spans="1:9" ht="15">
      <c r="A10" s="65">
        <v>2012</v>
      </c>
      <c r="B10" s="64">
        <v>12734.909824553453</v>
      </c>
      <c r="C10" s="63">
        <v>2.6160162473816605E-2</v>
      </c>
      <c r="D10" s="63">
        <v>2.176926130169226E-2</v>
      </c>
      <c r="E10" s="62">
        <v>7.42493332679237E-3</v>
      </c>
      <c r="G10" s="57">
        <v>2011</v>
      </c>
      <c r="H10" s="56">
        <v>0.15268509131860331</v>
      </c>
      <c r="I10" s="56">
        <v>0.14785619823378801</v>
      </c>
    </row>
    <row r="11" spans="1:9" ht="15">
      <c r="A11" s="65">
        <v>2013</v>
      </c>
      <c r="B11" s="64">
        <v>13116.957119290057</v>
      </c>
      <c r="C11" s="63">
        <v>2.1720185347594751E-2</v>
      </c>
      <c r="D11" s="63">
        <v>1.9023862557744211E-2</v>
      </c>
      <c r="E11" s="62">
        <v>9.1546625317130027E-3</v>
      </c>
      <c r="G11" s="57">
        <v>2012</v>
      </c>
      <c r="H11" s="56">
        <v>0.15307011945206983</v>
      </c>
      <c r="I11" s="56">
        <v>0.14867921827994549</v>
      </c>
    </row>
    <row r="12" spans="1:9" ht="15">
      <c r="A12" s="65">
        <v>2014</v>
      </c>
      <c r="B12" s="64">
        <v>13510.465832868758</v>
      </c>
      <c r="C12" s="63">
        <v>2.1275239608817699E-2</v>
      </c>
      <c r="D12" s="63">
        <v>1.9485147008164491E-2</v>
      </c>
      <c r="E12" s="62">
        <v>1.0106067345092676E-2</v>
      </c>
      <c r="G12" s="57">
        <v>2013</v>
      </c>
      <c r="H12" s="56">
        <v>0.14863014232584795</v>
      </c>
      <c r="I12" s="56">
        <v>0.14593381953599741</v>
      </c>
    </row>
    <row r="13" spans="1:9" ht="15">
      <c r="A13" s="65">
        <v>2015</v>
      </c>
      <c r="B13" s="64">
        <v>13915.779807854822</v>
      </c>
      <c r="C13" s="63">
        <v>2.0882815200608102E-2</v>
      </c>
      <c r="D13" s="63">
        <v>1.8747619904794219E-2</v>
      </c>
      <c r="E13" s="62">
        <v>9.8161928953693113E-3</v>
      </c>
      <c r="G13" s="57">
        <v>2014</v>
      </c>
      <c r="H13" s="56">
        <v>0.14818519658707094</v>
      </c>
      <c r="I13" s="56">
        <v>0.14639510398641772</v>
      </c>
    </row>
    <row r="14" spans="1:9" ht="15">
      <c r="A14" s="65">
        <v>2016</v>
      </c>
      <c r="B14" s="64">
        <v>14333.253202090467</v>
      </c>
      <c r="C14" s="63">
        <v>2.0529472985770434E-2</v>
      </c>
      <c r="D14" s="63">
        <v>1.8080467968536601E-2</v>
      </c>
      <c r="E14" s="62">
        <v>9.5677033639160105E-3</v>
      </c>
      <c r="G14" s="57">
        <v>2015</v>
      </c>
      <c r="H14" s="56">
        <v>0.1477927721788613</v>
      </c>
      <c r="I14" s="56">
        <v>0.14565757688304745</v>
      </c>
    </row>
    <row r="15" spans="1:9" ht="15">
      <c r="A15" s="65">
        <v>2017</v>
      </c>
      <c r="B15" s="64">
        <v>14763.250798153182</v>
      </c>
      <c r="C15" s="63">
        <v>2.0100334575393296E-2</v>
      </c>
      <c r="D15" s="63">
        <v>1.7410177840698555E-2</v>
      </c>
      <c r="E15" s="62">
        <v>9.4020106330774868E-3</v>
      </c>
      <c r="G15" s="57">
        <v>2016</v>
      </c>
      <c r="H15" s="56">
        <v>0.14743942996402368</v>
      </c>
      <c r="I15" s="56">
        <v>0.14499042494678985</v>
      </c>
    </row>
    <row r="16" spans="1:9" ht="15">
      <c r="A16" s="65">
        <v>2018</v>
      </c>
      <c r="B16" s="64">
        <v>15206.148322097777</v>
      </c>
      <c r="C16" s="63">
        <v>1.7683657472548166E-2</v>
      </c>
      <c r="D16" s="63">
        <v>1.6545349474704006E-2</v>
      </c>
      <c r="E16" s="62">
        <v>1.1039512566695634E-2</v>
      </c>
      <c r="G16" s="57">
        <v>2017</v>
      </c>
      <c r="H16" s="56">
        <v>0.14701029155364653</v>
      </c>
      <c r="I16" s="56">
        <v>0.14432013481895181</v>
      </c>
    </row>
    <row r="17" spans="1:9" ht="15">
      <c r="A17" s="65">
        <v>2019</v>
      </c>
      <c r="B17" s="64">
        <v>15662.33277176071</v>
      </c>
      <c r="C17" s="63">
        <v>1.7561489981185823E-2</v>
      </c>
      <c r="D17" s="63">
        <v>1.6562028877186039E-2</v>
      </c>
      <c r="E17" s="62">
        <v>1.1274270882051667E-2</v>
      </c>
      <c r="G17" s="57">
        <v>2018</v>
      </c>
      <c r="H17" s="56">
        <v>0.14459361445080141</v>
      </c>
      <c r="I17" s="56">
        <v>0.14345530645295726</v>
      </c>
    </row>
    <row r="18" spans="1:9" ht="15">
      <c r="A18" s="65">
        <v>2020</v>
      </c>
      <c r="B18" s="64">
        <v>16132.202754913531</v>
      </c>
      <c r="C18" s="63">
        <v>1.7457686201866551E-2</v>
      </c>
      <c r="D18" s="63">
        <v>1.6140966750208336E-2</v>
      </c>
      <c r="E18" s="62">
        <v>1.1063254843366566E-2</v>
      </c>
      <c r="G18" s="57">
        <v>2019</v>
      </c>
      <c r="H18" s="56">
        <v>0.14447144695943906</v>
      </c>
      <c r="I18" s="56">
        <v>0.1434719858554393</v>
      </c>
    </row>
    <row r="19" spans="1:9" ht="15">
      <c r="A19" s="65">
        <v>2021</v>
      </c>
      <c r="B19" s="64">
        <v>16616.168837560937</v>
      </c>
      <c r="C19" s="63">
        <v>1.6502365033083582E-2</v>
      </c>
      <c r="D19" s="63">
        <v>1.54560007234242E-2</v>
      </c>
      <c r="E19" s="62">
        <v>1.1450264546942587E-2</v>
      </c>
      <c r="G19" s="57">
        <v>2020</v>
      </c>
      <c r="H19" s="56">
        <v>0.1443676431801198</v>
      </c>
      <c r="I19" s="56">
        <v>0.14305092372846162</v>
      </c>
    </row>
    <row r="20" spans="1:9" ht="15">
      <c r="A20" s="65">
        <v>2022</v>
      </c>
      <c r="B20" s="64">
        <v>17114.653902687765</v>
      </c>
      <c r="C20" s="63">
        <v>1.6247029560967515E-2</v>
      </c>
      <c r="D20" s="63">
        <v>1.4337713760618355E-2</v>
      </c>
      <c r="E20" s="62">
        <v>1.071446999964311E-2</v>
      </c>
      <c r="G20" s="57">
        <v>2021</v>
      </c>
      <c r="H20" s="56">
        <v>0.14341232201133677</v>
      </c>
      <c r="I20" s="56">
        <v>0.14236595770167743</v>
      </c>
    </row>
    <row r="21" spans="1:9" ht="15">
      <c r="A21" s="65">
        <v>2023</v>
      </c>
      <c r="B21" s="64">
        <v>17628.093519768398</v>
      </c>
      <c r="C21" s="63">
        <v>1.6253039347357178E-2</v>
      </c>
      <c r="D21" s="63">
        <v>1.3509942759443181E-2</v>
      </c>
      <c r="E21" s="62">
        <v>1.0018447499582949E-2</v>
      </c>
      <c r="G21" s="57">
        <v>2022</v>
      </c>
      <c r="H21" s="56">
        <v>0.14315698653922079</v>
      </c>
      <c r="I21" s="56">
        <v>0.14124767073887162</v>
      </c>
    </row>
    <row r="22" spans="1:9" ht="15">
      <c r="A22" s="65">
        <v>2024</v>
      </c>
      <c r="B22" s="64">
        <v>18156.93632536145</v>
      </c>
      <c r="C22" s="63">
        <v>1.6299812814134462E-2</v>
      </c>
      <c r="D22" s="63">
        <v>1.412419419014084E-2</v>
      </c>
      <c r="E22" s="62">
        <v>1.0734392966975566E-2</v>
      </c>
      <c r="G22" s="57">
        <v>2023</v>
      </c>
      <c r="H22" s="56">
        <v>0.14316299632561047</v>
      </c>
      <c r="I22" s="56">
        <v>0.14041989973769647</v>
      </c>
    </row>
    <row r="23" spans="1:9" ht="15">
      <c r="A23" s="65">
        <v>2025</v>
      </c>
      <c r="B23" s="64">
        <v>18701.644415122293</v>
      </c>
      <c r="C23" s="63">
        <v>1.6360374324471572E-2</v>
      </c>
      <c r="D23" s="63">
        <v>1.5676143467892353E-2</v>
      </c>
      <c r="E23" s="62">
        <v>1.2385074319188207E-2</v>
      </c>
      <c r="G23" s="57">
        <v>2024</v>
      </c>
      <c r="H23" s="56">
        <v>0.1432097697923877</v>
      </c>
      <c r="I23" s="56">
        <v>0.14103415116839407</v>
      </c>
    </row>
    <row r="24" spans="1:9" ht="15">
      <c r="A24" s="65">
        <v>2026</v>
      </c>
      <c r="B24" s="64">
        <v>19262.693747575962</v>
      </c>
      <c r="C24" s="63">
        <v>1.6434763557999114E-2</v>
      </c>
      <c r="D24" s="63">
        <v>1.6294368144818244E-2</v>
      </c>
      <c r="E24" s="62">
        <v>1.3099155379086064E-2</v>
      </c>
      <c r="G24" s="57">
        <v>2025</v>
      </c>
      <c r="H24" s="56">
        <v>0.14327033130272482</v>
      </c>
      <c r="I24" s="56">
        <v>0.14258610044614561</v>
      </c>
    </row>
    <row r="25" spans="1:9" ht="15">
      <c r="A25" s="65">
        <v>2027</v>
      </c>
      <c r="B25" s="64">
        <v>19840.574560003242</v>
      </c>
      <c r="C25" s="63">
        <v>1.6523031891245783E-2</v>
      </c>
      <c r="D25" s="63">
        <v>1.5346084562403153E-2</v>
      </c>
      <c r="E25" s="62">
        <v>1.2243936246158315E-2</v>
      </c>
      <c r="G25" s="57">
        <v>2026</v>
      </c>
      <c r="H25" s="56">
        <v>0.14334472053625238</v>
      </c>
      <c r="I25" s="56">
        <v>0.14320432512307152</v>
      </c>
    </row>
    <row r="26" spans="1:9" ht="15">
      <c r="A26" s="65">
        <v>2028</v>
      </c>
      <c r="B26" s="64">
        <v>20435.79179680334</v>
      </c>
      <c r="C26" s="63">
        <v>1.1554667073122362E-2</v>
      </c>
      <c r="D26" s="63">
        <v>1.9260230374055782E-3</v>
      </c>
      <c r="E26" s="62">
        <v>9.2209154347520992E-4</v>
      </c>
      <c r="G26" s="57">
        <v>2027</v>
      </c>
      <c r="H26" s="56">
        <v>0.14343298886949904</v>
      </c>
      <c r="I26" s="56">
        <v>0.14225604154065641</v>
      </c>
    </row>
    <row r="27" spans="1:9" ht="15">
      <c r="A27" s="65">
        <v>2029</v>
      </c>
      <c r="B27" s="64">
        <v>21048.86555070744</v>
      </c>
      <c r="C27" s="63">
        <v>0</v>
      </c>
      <c r="D27" s="63">
        <v>8.9094487647465193E-4</v>
      </c>
      <c r="E27" s="62">
        <v>8.9094487647465193E-4</v>
      </c>
      <c r="G27" s="57">
        <v>2028</v>
      </c>
      <c r="H27" s="56">
        <v>0.18219940449307831</v>
      </c>
      <c r="I27" s="56">
        <v>0.17257076045736153</v>
      </c>
    </row>
    <row r="28" spans="1:9" ht="15">
      <c r="A28" s="65">
        <v>2030</v>
      </c>
      <c r="B28" s="64">
        <v>21680.331517228664</v>
      </c>
      <c r="C28" s="63">
        <v>0</v>
      </c>
      <c r="D28" s="63">
        <v>8.6311961186273135E-4</v>
      </c>
      <c r="E28" s="62">
        <v>8.6311961186273135E-4</v>
      </c>
      <c r="G28" s="57">
        <v>2029</v>
      </c>
      <c r="H28" s="56">
        <v>0.18759121766974513</v>
      </c>
      <c r="I28" s="56">
        <v>0.18848216254621977</v>
      </c>
    </row>
    <row r="29" spans="1:9" ht="15">
      <c r="A29" s="65">
        <v>2031</v>
      </c>
      <c r="B29" s="64">
        <v>22330.741462745525</v>
      </c>
      <c r="C29" s="63">
        <v>0</v>
      </c>
      <c r="D29" s="63">
        <v>8.361594155552592E-4</v>
      </c>
      <c r="E29" s="62">
        <v>8.361594155552592E-4</v>
      </c>
      <c r="G29" s="57">
        <v>2030</v>
      </c>
      <c r="H29" s="56">
        <v>0.18212739579586906</v>
      </c>
      <c r="I29" s="56">
        <v>0.18299051540773179</v>
      </c>
    </row>
    <row r="30" spans="1:9" ht="15">
      <c r="A30" s="65">
        <v>2032</v>
      </c>
      <c r="B30" s="64">
        <v>23000.663706627893</v>
      </c>
      <c r="C30" s="63">
        <v>0</v>
      </c>
      <c r="D30" s="63">
        <v>8.1217599102918075E-4</v>
      </c>
      <c r="E30" s="62">
        <v>8.1217599102918075E-4</v>
      </c>
      <c r="G30" s="57">
        <v>2031</v>
      </c>
      <c r="H30" s="56">
        <v>0.17682271436492139</v>
      </c>
      <c r="I30" s="56">
        <v>0.17765887378047665</v>
      </c>
    </row>
    <row r="31" spans="1:9" ht="15">
      <c r="A31" s="65">
        <v>2033</v>
      </c>
      <c r="B31" s="64">
        <v>23690.683617826729</v>
      </c>
      <c r="C31" s="63">
        <v>0</v>
      </c>
      <c r="D31" s="63">
        <v>7.8472790581754492E-4</v>
      </c>
      <c r="E31" s="62">
        <v>7.8472790581754492E-4</v>
      </c>
      <c r="G31" s="57">
        <v>2032</v>
      </c>
      <c r="H31" s="56">
        <v>0.17167253821837028</v>
      </c>
      <c r="I31" s="56">
        <v>0.17248471420939945</v>
      </c>
    </row>
    <row r="32" spans="1:9" ht="15">
      <c r="A32" s="65">
        <v>2034</v>
      </c>
      <c r="B32" s="64">
        <v>24401.404126361533</v>
      </c>
      <c r="C32" s="63">
        <v>0</v>
      </c>
      <c r="D32" s="63">
        <v>7.6020547231387217E-4</v>
      </c>
      <c r="E32" s="62">
        <v>7.6020547231387217E-4</v>
      </c>
      <c r="G32" s="57">
        <v>2033</v>
      </c>
      <c r="H32" s="56">
        <v>0.16667236720230125</v>
      </c>
      <c r="I32" s="56">
        <v>0.16745709510811879</v>
      </c>
    </row>
    <row r="33" spans="1:9" ht="15">
      <c r="A33" s="65">
        <v>2035</v>
      </c>
      <c r="B33" s="64">
        <v>25133.446250152378</v>
      </c>
      <c r="C33" s="63">
        <v>0</v>
      </c>
      <c r="D33" s="63">
        <v>7.3644581689983192E-4</v>
      </c>
      <c r="E33" s="62">
        <v>7.3644581689983192E-4</v>
      </c>
      <c r="G33" s="57">
        <v>2034</v>
      </c>
      <c r="H33" s="56">
        <v>0.1618178322352439</v>
      </c>
      <c r="I33" s="56">
        <v>0.16257803770755777</v>
      </c>
    </row>
    <row r="34" spans="1:9" ht="15">
      <c r="A34" s="65">
        <v>2036</v>
      </c>
      <c r="B34" s="64">
        <v>25887.449637656951</v>
      </c>
      <c r="C34" s="63">
        <v>0</v>
      </c>
      <c r="D34" s="63">
        <v>7.1530811801291108E-4</v>
      </c>
      <c r="E34" s="62">
        <v>7.1530811801291108E-4</v>
      </c>
      <c r="G34" s="57">
        <v>2035</v>
      </c>
      <c r="H34" s="56">
        <v>0.15710469149052808</v>
      </c>
      <c r="I34" s="56">
        <v>0.15784113730742791</v>
      </c>
    </row>
    <row r="35" spans="1:9" ht="15">
      <c r="A35" s="65">
        <v>2037</v>
      </c>
      <c r="B35" s="64">
        <v>26664.073126786661</v>
      </c>
      <c r="C35" s="63">
        <v>0</v>
      </c>
      <c r="D35" s="63">
        <v>6.9112104816000371E-4</v>
      </c>
      <c r="E35" s="62">
        <v>6.9112104816000371E-4</v>
      </c>
      <c r="G35" s="57">
        <v>2036</v>
      </c>
      <c r="H35" s="56">
        <v>0.15252882668983306</v>
      </c>
      <c r="I35" s="56">
        <v>0.15324413480784599</v>
      </c>
    </row>
    <row r="36" spans="1:9" ht="15.75" thickBot="1">
      <c r="A36" s="61">
        <v>2038</v>
      </c>
      <c r="B36" s="60">
        <v>27463.99532059026</v>
      </c>
      <c r="C36" s="59">
        <v>0</v>
      </c>
      <c r="D36" s="59">
        <v>1.1268339139504376E-2</v>
      </c>
      <c r="E36" s="58">
        <v>1.1268339139504376E-2</v>
      </c>
      <c r="G36" s="57">
        <v>2037</v>
      </c>
      <c r="H36" s="56">
        <v>0.1480862395046923</v>
      </c>
      <c r="I36" s="56">
        <v>0.14877736055285229</v>
      </c>
    </row>
    <row r="37" spans="1:9" ht="15">
      <c r="A37" s="52" t="s">
        <v>84</v>
      </c>
      <c r="G37" s="57">
        <v>2038</v>
      </c>
      <c r="H37" s="56">
        <v>4.7924349354269369E-2</v>
      </c>
      <c r="I37" s="56">
        <v>5.9192688493773737E-2</v>
      </c>
    </row>
    <row r="38" spans="1:9" ht="15">
      <c r="A38" s="54"/>
      <c r="B38" s="55"/>
      <c r="C38" s="55"/>
      <c r="D38" s="55"/>
      <c r="E38" s="55"/>
      <c r="G38" s="54"/>
      <c r="H38" s="53"/>
      <c r="I38" s="53"/>
    </row>
    <row r="39" spans="1:9" ht="15">
      <c r="A39" s="54"/>
      <c r="B39" s="55"/>
      <c r="C39" s="55"/>
      <c r="D39" s="55"/>
      <c r="E39" s="55"/>
      <c r="G39" s="54"/>
      <c r="H39" s="53"/>
      <c r="I39" s="53"/>
    </row>
    <row r="40" spans="1:9" ht="15">
      <c r="A40" s="54"/>
      <c r="B40" s="55"/>
      <c r="C40" s="55"/>
      <c r="D40" s="55"/>
      <c r="E40" s="55"/>
      <c r="G40" s="54"/>
      <c r="H40" s="53"/>
      <c r="I40" s="53"/>
    </row>
  </sheetData>
  <pageMargins left="0.78740157480314965" right="0.78740157480314965" top="0.98425196850393704" bottom="0.98425196850393704" header="0.51181102362204722" footer="0.51181102362204722"/>
  <pageSetup paperSize="9" scale="2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30:F52"/>
  <sheetViews>
    <sheetView tabSelected="1" workbookViewId="0"/>
  </sheetViews>
  <sheetFormatPr defaultRowHeight="15"/>
  <cols>
    <col min="2" max="2" width="3" customWidth="1"/>
    <col min="3" max="3" width="9.7109375" customWidth="1"/>
    <col min="4" max="4" width="15" customWidth="1"/>
    <col min="5" max="5" width="14.42578125" customWidth="1"/>
    <col min="6" max="6" width="13.85546875" customWidth="1"/>
  </cols>
  <sheetData>
    <row r="30" spans="4:6" ht="18">
      <c r="D30" s="28" t="s">
        <v>94</v>
      </c>
    </row>
    <row r="32" spans="4:6">
      <c r="D32" s="108" t="s">
        <v>71</v>
      </c>
      <c r="E32" s="108" t="s">
        <v>72</v>
      </c>
      <c r="F32" s="108" t="s">
        <v>73</v>
      </c>
    </row>
    <row r="33" spans="2:6">
      <c r="D33" s="109"/>
      <c r="E33" s="109"/>
      <c r="F33" s="109"/>
    </row>
    <row r="34" spans="2:6">
      <c r="B34" s="140" t="s">
        <v>80</v>
      </c>
      <c r="C34" s="110">
        <v>39675</v>
      </c>
      <c r="D34" s="81">
        <v>158647761.25999999</v>
      </c>
      <c r="E34" s="86">
        <v>158647761.25999999</v>
      </c>
      <c r="F34" s="83">
        <v>0</v>
      </c>
    </row>
    <row r="35" spans="2:6">
      <c r="B35" s="141"/>
      <c r="C35" s="111">
        <v>39706</v>
      </c>
      <c r="D35" s="81">
        <v>171851152.84000003</v>
      </c>
      <c r="E35" s="87">
        <v>55580440.950000033</v>
      </c>
      <c r="F35" s="84">
        <v>116270711.89</v>
      </c>
    </row>
    <row r="36" spans="2:6">
      <c r="B36" s="141"/>
      <c r="C36" s="111">
        <v>39736</v>
      </c>
      <c r="D36" s="81">
        <v>209651229.66040632</v>
      </c>
      <c r="E36" s="87">
        <v>203478417.37999988</v>
      </c>
      <c r="F36" s="84">
        <v>6172812.2804064509</v>
      </c>
    </row>
    <row r="37" spans="2:6">
      <c r="B37" s="141"/>
      <c r="C37" s="111">
        <v>39767</v>
      </c>
      <c r="D37" s="81">
        <v>195247625.27004567</v>
      </c>
      <c r="E37" s="87">
        <v>146389609.84</v>
      </c>
      <c r="F37" s="84">
        <v>48858015.430045664</v>
      </c>
    </row>
    <row r="38" spans="2:6">
      <c r="B38" s="141"/>
      <c r="C38" s="111">
        <v>39797</v>
      </c>
      <c r="D38" s="81">
        <v>173270249.43817723</v>
      </c>
      <c r="E38" s="87">
        <v>166698204.77000001</v>
      </c>
      <c r="F38" s="84">
        <v>6572044.6681772023</v>
      </c>
    </row>
    <row r="39" spans="2:6">
      <c r="B39" s="141"/>
      <c r="C39" s="111">
        <v>39828</v>
      </c>
      <c r="D39" s="81">
        <v>209645948.55779752</v>
      </c>
      <c r="E39" s="87">
        <v>202832661.41</v>
      </c>
      <c r="F39" s="84">
        <v>6813287.1477975287</v>
      </c>
    </row>
    <row r="40" spans="2:6">
      <c r="B40" s="141"/>
      <c r="C40" s="111">
        <v>39859</v>
      </c>
      <c r="D40" s="81">
        <v>172871555.54455781</v>
      </c>
      <c r="E40" s="87">
        <v>164964240.97</v>
      </c>
      <c r="F40" s="84">
        <v>7907314.5745578203</v>
      </c>
    </row>
    <row r="41" spans="2:6">
      <c r="B41" s="141"/>
      <c r="C41" s="111">
        <v>39887</v>
      </c>
      <c r="D41" s="81">
        <v>188543963.71571442</v>
      </c>
      <c r="E41" s="87">
        <v>180760973.16999999</v>
      </c>
      <c r="F41" s="84">
        <v>7782990.5457144249</v>
      </c>
    </row>
    <row r="42" spans="2:6">
      <c r="B42" s="141"/>
      <c r="C42" s="111">
        <v>39918</v>
      </c>
      <c r="D42" s="81">
        <v>204703615.98712847</v>
      </c>
      <c r="E42" s="88">
        <v>197197868.36000001</v>
      </c>
      <c r="F42" s="84">
        <v>7505747.6271284446</v>
      </c>
    </row>
    <row r="43" spans="2:6">
      <c r="B43" s="141"/>
      <c r="C43" s="111">
        <v>39948</v>
      </c>
      <c r="D43" s="81">
        <v>162907575.90639168</v>
      </c>
      <c r="E43" s="87">
        <v>155231410.78999999</v>
      </c>
      <c r="F43" s="84">
        <v>7676165.1163916849</v>
      </c>
    </row>
    <row r="44" spans="2:6">
      <c r="B44" s="141"/>
      <c r="C44" s="111">
        <v>39979</v>
      </c>
      <c r="D44" s="81">
        <v>170478367.94612786</v>
      </c>
      <c r="E44" s="87">
        <v>162655618.75</v>
      </c>
      <c r="F44" s="84">
        <v>7822749.1961278692</v>
      </c>
    </row>
    <row r="45" spans="2:6">
      <c r="B45" s="141"/>
      <c r="C45" s="111">
        <v>40009</v>
      </c>
      <c r="D45" s="81">
        <v>203629304.91607231</v>
      </c>
      <c r="E45" s="87">
        <v>195807999.28</v>
      </c>
      <c r="F45" s="84">
        <v>7821305.6360723153</v>
      </c>
    </row>
    <row r="46" spans="2:6">
      <c r="B46" s="141"/>
      <c r="C46" s="111">
        <v>40040</v>
      </c>
      <c r="D46" s="81">
        <v>169539600.32006058</v>
      </c>
      <c r="E46" s="89">
        <v>161727513.68000001</v>
      </c>
      <c r="F46" s="84">
        <v>7812086.640060572</v>
      </c>
    </row>
    <row r="47" spans="2:6">
      <c r="B47" s="142"/>
      <c r="C47" s="112" t="s">
        <v>81</v>
      </c>
      <c r="D47" s="82">
        <v>2390987951.3624802</v>
      </c>
      <c r="E47" s="90">
        <v>2151972720.6100001</v>
      </c>
      <c r="F47" s="85">
        <v>239015230.75247997</v>
      </c>
    </row>
    <row r="48" spans="2:6">
      <c r="E48" s="81"/>
      <c r="F48" s="81"/>
    </row>
    <row r="49" spans="5:6">
      <c r="E49" s="81"/>
      <c r="F49" s="81"/>
    </row>
    <row r="50" spans="5:6">
      <c r="E50" s="81"/>
      <c r="F50" s="81"/>
    </row>
    <row r="51" spans="5:6">
      <c r="E51" s="81"/>
      <c r="F51" s="81"/>
    </row>
    <row r="52" spans="5:6">
      <c r="E52" s="81"/>
      <c r="F52" s="81"/>
    </row>
  </sheetData>
  <mergeCells count="1">
    <mergeCell ref="B34:B47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70"/>
  <sheetViews>
    <sheetView workbookViewId="0"/>
  </sheetViews>
  <sheetFormatPr defaultRowHeight="15"/>
  <sheetData>
    <row r="1" spans="1:3">
      <c r="B1" s="91" t="s">
        <v>95</v>
      </c>
      <c r="C1" s="91" t="s">
        <v>96</v>
      </c>
    </row>
    <row r="2" spans="1:3">
      <c r="A2" s="92">
        <v>39692</v>
      </c>
      <c r="B2" s="93">
        <v>1.6438999999999999</v>
      </c>
      <c r="C2" s="93">
        <v>1.6447000000000001</v>
      </c>
    </row>
    <row r="3" spans="1:3">
      <c r="A3" s="92">
        <v>39693</v>
      </c>
      <c r="B3" s="93">
        <v>1.6594</v>
      </c>
      <c r="C3" s="93">
        <v>1.6601999999999999</v>
      </c>
    </row>
    <row r="4" spans="1:3">
      <c r="A4" s="92">
        <v>39694</v>
      </c>
      <c r="B4" s="93">
        <v>1.6719999999999999</v>
      </c>
      <c r="C4" s="93">
        <v>1.6728000000000001</v>
      </c>
    </row>
    <row r="5" spans="1:3">
      <c r="A5" s="92">
        <v>39695</v>
      </c>
      <c r="B5" s="93">
        <v>1.7001999999999999</v>
      </c>
      <c r="C5" s="93">
        <v>1.7010000000000001</v>
      </c>
    </row>
    <row r="6" spans="1:3">
      <c r="A6" s="92">
        <v>39696</v>
      </c>
      <c r="B6" s="93">
        <v>1.7297</v>
      </c>
      <c r="C6" s="93">
        <v>1.7304999999999999</v>
      </c>
    </row>
    <row r="7" spans="1:3">
      <c r="A7" s="92">
        <v>39699</v>
      </c>
      <c r="B7" s="93">
        <v>1.7274</v>
      </c>
      <c r="C7" s="93">
        <v>1.7282</v>
      </c>
    </row>
    <row r="8" spans="1:3">
      <c r="A8" s="92">
        <v>39700</v>
      </c>
      <c r="B8" s="93">
        <v>1.7536</v>
      </c>
      <c r="C8" s="93">
        <v>1.7544</v>
      </c>
    </row>
    <row r="9" spans="1:3">
      <c r="A9" s="92">
        <v>39701</v>
      </c>
      <c r="B9" s="93">
        <v>1.7849999999999999</v>
      </c>
      <c r="C9" s="93">
        <v>1.7858000000000001</v>
      </c>
    </row>
    <row r="10" spans="1:3">
      <c r="A10" s="92">
        <v>39702</v>
      </c>
      <c r="B10" s="93">
        <v>1.8247</v>
      </c>
      <c r="C10" s="93">
        <v>1.8254999999999999</v>
      </c>
    </row>
    <row r="11" spans="1:3">
      <c r="A11" s="92">
        <v>39703</v>
      </c>
      <c r="B11" s="93">
        <v>1.7904</v>
      </c>
      <c r="C11" s="93">
        <v>1.7911999999999999</v>
      </c>
    </row>
    <row r="12" spans="1:3">
      <c r="A12" s="92">
        <v>39706</v>
      </c>
      <c r="B12" s="93">
        <v>1.8117000000000001</v>
      </c>
      <c r="C12" s="93">
        <v>1.8125</v>
      </c>
    </row>
    <row r="13" spans="1:3">
      <c r="A13" s="92">
        <v>39707</v>
      </c>
      <c r="B13" s="93">
        <v>1.8402000000000001</v>
      </c>
      <c r="C13" s="93">
        <v>1.841</v>
      </c>
    </row>
    <row r="14" spans="1:3">
      <c r="A14" s="92">
        <v>39708</v>
      </c>
      <c r="B14" s="93">
        <v>1.8652</v>
      </c>
      <c r="C14" s="93">
        <v>1.8660000000000001</v>
      </c>
    </row>
    <row r="15" spans="1:3">
      <c r="A15" s="92">
        <v>39709</v>
      </c>
      <c r="B15" s="93">
        <v>1.9151</v>
      </c>
      <c r="C15" s="93">
        <v>1.9158999999999999</v>
      </c>
    </row>
    <row r="16" spans="1:3">
      <c r="A16" s="92">
        <v>39710</v>
      </c>
      <c r="B16" s="93">
        <v>1.839</v>
      </c>
      <c r="C16" s="93">
        <v>1.8398000000000001</v>
      </c>
    </row>
    <row r="17" spans="1:3">
      <c r="A17" s="92">
        <v>39713</v>
      </c>
      <c r="B17" s="93">
        <v>1.7981</v>
      </c>
      <c r="C17" s="93">
        <v>1.7988999999999999</v>
      </c>
    </row>
    <row r="18" spans="1:3">
      <c r="A18" s="92">
        <v>39714</v>
      </c>
      <c r="B18" s="93">
        <v>1.8233999999999999</v>
      </c>
      <c r="C18" s="93">
        <v>1.8242</v>
      </c>
    </row>
    <row r="19" spans="1:3">
      <c r="A19" s="92">
        <v>39715</v>
      </c>
      <c r="B19" s="93">
        <v>1.8436999999999999</v>
      </c>
      <c r="C19" s="93">
        <v>1.8445</v>
      </c>
    </row>
    <row r="20" spans="1:3">
      <c r="A20" s="92">
        <v>39716</v>
      </c>
      <c r="B20" s="93">
        <v>1.8269</v>
      </c>
      <c r="C20" s="93">
        <v>1.8277000000000001</v>
      </c>
    </row>
    <row r="21" spans="1:3">
      <c r="A21" s="92">
        <v>39717</v>
      </c>
      <c r="B21" s="93">
        <v>1.8547</v>
      </c>
      <c r="C21" s="93">
        <v>1.8554999999999999</v>
      </c>
    </row>
    <row r="22" spans="1:3">
      <c r="A22" s="92">
        <v>39720</v>
      </c>
      <c r="B22" s="93">
        <v>1.9551000000000001</v>
      </c>
      <c r="C22" s="93">
        <v>1.9559</v>
      </c>
    </row>
    <row r="23" spans="1:3">
      <c r="A23" s="92">
        <v>39721</v>
      </c>
      <c r="B23" s="93">
        <v>1.9135</v>
      </c>
      <c r="C23" s="93">
        <v>1.9142999999999999</v>
      </c>
    </row>
    <row r="24" spans="1:3">
      <c r="A24" s="92">
        <v>39722</v>
      </c>
      <c r="B24" s="93">
        <v>1.9205000000000001</v>
      </c>
      <c r="C24" s="93">
        <v>1.9213</v>
      </c>
    </row>
    <row r="25" spans="1:3">
      <c r="A25" s="92">
        <v>39723</v>
      </c>
      <c r="B25" s="93">
        <v>2.0072999999999999</v>
      </c>
      <c r="C25" s="93">
        <v>2.0081000000000002</v>
      </c>
    </row>
    <row r="26" spans="1:3">
      <c r="A26" s="92">
        <v>39724</v>
      </c>
      <c r="B26" s="93">
        <v>2.0531999999999999</v>
      </c>
      <c r="C26" s="93">
        <v>2.0539999999999998</v>
      </c>
    </row>
    <row r="27" spans="1:3">
      <c r="A27" s="92">
        <v>39727</v>
      </c>
      <c r="B27" s="93">
        <v>2.1760999999999999</v>
      </c>
      <c r="C27" s="93">
        <v>2.1768999999999998</v>
      </c>
    </row>
    <row r="28" spans="1:3">
      <c r="A28" s="92">
        <v>39728</v>
      </c>
      <c r="B28" s="93">
        <v>2.1875</v>
      </c>
      <c r="C28" s="93">
        <v>2.1882999999999999</v>
      </c>
    </row>
    <row r="29" spans="1:3">
      <c r="A29" s="92">
        <v>39729</v>
      </c>
      <c r="B29" s="93">
        <v>2.3915999999999999</v>
      </c>
      <c r="C29" s="93">
        <v>2.3923999999999999</v>
      </c>
    </row>
    <row r="30" spans="1:3">
      <c r="A30" s="92">
        <v>39730</v>
      </c>
      <c r="B30" s="93">
        <v>2.181</v>
      </c>
      <c r="C30" s="93">
        <v>2.1818</v>
      </c>
    </row>
    <row r="31" spans="1:3">
      <c r="A31" s="92">
        <v>39731</v>
      </c>
      <c r="B31" s="93">
        <v>2.2871999999999999</v>
      </c>
      <c r="C31" s="93">
        <v>2.2879999999999998</v>
      </c>
    </row>
    <row r="32" spans="1:3">
      <c r="A32" s="95">
        <v>39734</v>
      </c>
      <c r="B32" s="96">
        <v>2.1554000000000002</v>
      </c>
      <c r="C32" s="96">
        <v>2.1562000000000001</v>
      </c>
    </row>
    <row r="33" spans="1:3">
      <c r="A33" s="92">
        <v>39735</v>
      </c>
      <c r="B33" s="93">
        <v>2.0781000000000001</v>
      </c>
      <c r="C33" s="93">
        <v>2.0789</v>
      </c>
    </row>
    <row r="34" spans="1:3">
      <c r="A34" s="92">
        <v>39736</v>
      </c>
      <c r="B34" s="93">
        <v>2.1543000000000001</v>
      </c>
      <c r="C34" s="93">
        <v>2.1551</v>
      </c>
    </row>
    <row r="35" spans="1:3">
      <c r="A35" s="92">
        <v>39737</v>
      </c>
      <c r="B35" s="93">
        <v>2.1846000000000001</v>
      </c>
      <c r="C35" s="93">
        <v>2.1854</v>
      </c>
    </row>
    <row r="36" spans="1:3">
      <c r="A36" s="92">
        <v>39738</v>
      </c>
      <c r="B36" s="93">
        <v>2.1012</v>
      </c>
      <c r="C36" s="93">
        <v>2.1019999999999999</v>
      </c>
    </row>
    <row r="37" spans="1:3">
      <c r="A37" s="92">
        <v>39741</v>
      </c>
      <c r="B37" s="93">
        <v>2.1166</v>
      </c>
      <c r="C37" s="93">
        <v>2.1173999999999999</v>
      </c>
    </row>
    <row r="38" spans="1:3">
      <c r="A38" s="92">
        <v>39742</v>
      </c>
      <c r="B38" s="93">
        <v>2.1932999999999998</v>
      </c>
      <c r="C38" s="93">
        <v>2.1941000000000002</v>
      </c>
    </row>
    <row r="39" spans="1:3">
      <c r="A39" s="92">
        <v>39743</v>
      </c>
      <c r="B39" s="93">
        <v>2.3641999999999999</v>
      </c>
      <c r="C39" s="93">
        <v>2.3650000000000002</v>
      </c>
    </row>
    <row r="40" spans="1:3">
      <c r="A40" s="92">
        <v>39744</v>
      </c>
      <c r="B40" s="93">
        <v>2.3138999999999998</v>
      </c>
      <c r="C40" s="93">
        <v>2.3147000000000002</v>
      </c>
    </row>
    <row r="41" spans="1:3">
      <c r="A41" s="92">
        <v>39745</v>
      </c>
      <c r="B41" s="93">
        <v>2.3104</v>
      </c>
      <c r="C41" s="93">
        <v>2.3111999999999999</v>
      </c>
    </row>
    <row r="42" spans="1:3">
      <c r="A42" s="92">
        <v>39748</v>
      </c>
      <c r="B42" s="93">
        <v>2.2515999999999998</v>
      </c>
      <c r="C42" s="93">
        <v>2.2524000000000002</v>
      </c>
    </row>
    <row r="43" spans="1:3">
      <c r="A43" s="92">
        <v>39749</v>
      </c>
      <c r="B43" s="93">
        <v>2.1692</v>
      </c>
      <c r="C43" s="93">
        <v>2.17</v>
      </c>
    </row>
    <row r="44" spans="1:3">
      <c r="A44" s="92">
        <v>39750</v>
      </c>
      <c r="B44" s="93">
        <v>2.1312000000000002</v>
      </c>
      <c r="C44" s="93">
        <v>2.1320000000000001</v>
      </c>
    </row>
    <row r="45" spans="1:3">
      <c r="A45" s="92">
        <v>39751</v>
      </c>
      <c r="B45" s="93">
        <v>2.1143000000000001</v>
      </c>
      <c r="C45" s="93">
        <v>2.1151</v>
      </c>
    </row>
    <row r="46" spans="1:3">
      <c r="A46" s="92">
        <v>39752</v>
      </c>
      <c r="B46" s="93">
        <v>2.1145</v>
      </c>
      <c r="C46" s="93">
        <v>2.1153</v>
      </c>
    </row>
    <row r="47" spans="1:3">
      <c r="A47" s="92">
        <v>39755</v>
      </c>
      <c r="B47" s="93">
        <v>2.181</v>
      </c>
      <c r="C47" s="93">
        <v>2.1818</v>
      </c>
    </row>
    <row r="48" spans="1:3">
      <c r="A48" s="92">
        <v>39756</v>
      </c>
      <c r="B48" s="93">
        <v>2.1219000000000001</v>
      </c>
      <c r="C48" s="93">
        <v>2.1227</v>
      </c>
    </row>
    <row r="49" spans="1:3">
      <c r="A49" s="92">
        <v>39757</v>
      </c>
      <c r="B49" s="93">
        <v>2.1202000000000001</v>
      </c>
      <c r="C49" s="93">
        <v>2.121</v>
      </c>
    </row>
    <row r="50" spans="1:3">
      <c r="A50" s="92">
        <v>39758</v>
      </c>
      <c r="B50" s="93">
        <v>2.1585000000000001</v>
      </c>
      <c r="C50" s="93">
        <v>2.1593</v>
      </c>
    </row>
    <row r="51" spans="1:3">
      <c r="A51" s="92">
        <v>39759</v>
      </c>
      <c r="B51" s="93">
        <v>2.1604999999999999</v>
      </c>
      <c r="C51" s="93">
        <v>2.1613000000000002</v>
      </c>
    </row>
    <row r="52" spans="1:3">
      <c r="A52" s="92">
        <v>39762</v>
      </c>
      <c r="B52" s="93">
        <v>2.1326999999999998</v>
      </c>
      <c r="C52" s="93">
        <v>2.1335000000000002</v>
      </c>
    </row>
    <row r="53" spans="1:3">
      <c r="A53" s="92">
        <v>39763</v>
      </c>
      <c r="B53" s="93">
        <v>2.2002000000000002</v>
      </c>
      <c r="C53" s="93">
        <v>2.2010000000000001</v>
      </c>
    </row>
    <row r="54" spans="1:3">
      <c r="A54" s="92">
        <v>39764</v>
      </c>
      <c r="B54" s="93">
        <v>2.2624</v>
      </c>
      <c r="C54" s="93">
        <v>2.2631999999999999</v>
      </c>
    </row>
    <row r="55" spans="1:3">
      <c r="A55" s="95">
        <v>39765</v>
      </c>
      <c r="B55" s="96">
        <v>2.3306</v>
      </c>
      <c r="C55" s="96">
        <v>2.3313999999999999</v>
      </c>
    </row>
    <row r="56" spans="1:3">
      <c r="A56" s="92">
        <v>39766</v>
      </c>
      <c r="B56" s="93">
        <v>2.2791999999999999</v>
      </c>
      <c r="C56" s="93">
        <v>2.2799999999999998</v>
      </c>
    </row>
    <row r="57" spans="1:3">
      <c r="A57" s="92">
        <v>39769</v>
      </c>
      <c r="B57" s="93">
        <v>2.2932000000000001</v>
      </c>
      <c r="C57" s="93">
        <v>2.294</v>
      </c>
    </row>
    <row r="58" spans="1:3">
      <c r="A58" s="92">
        <v>39770</v>
      </c>
      <c r="B58" s="93">
        <v>2.2988</v>
      </c>
      <c r="C58" s="93">
        <v>2.2995999999999999</v>
      </c>
    </row>
    <row r="59" spans="1:3">
      <c r="A59" s="92">
        <v>39771</v>
      </c>
      <c r="B59" s="93">
        <v>2.3757999999999999</v>
      </c>
      <c r="C59" s="93">
        <v>2.3765999999999998</v>
      </c>
    </row>
    <row r="60" spans="1:3">
      <c r="A60" s="92">
        <v>39772</v>
      </c>
      <c r="B60" s="93">
        <v>2.3954</v>
      </c>
      <c r="C60" s="93">
        <v>2.3961999999999999</v>
      </c>
    </row>
    <row r="61" spans="1:3">
      <c r="A61" s="92">
        <v>39773</v>
      </c>
      <c r="B61" s="93">
        <v>2.4268999999999998</v>
      </c>
      <c r="C61" s="93">
        <v>2.4277000000000002</v>
      </c>
    </row>
    <row r="62" spans="1:3">
      <c r="A62" s="92">
        <v>39776</v>
      </c>
      <c r="B62" s="93">
        <v>2.3492000000000002</v>
      </c>
      <c r="C62" s="93">
        <v>2.35</v>
      </c>
    </row>
    <row r="63" spans="1:3">
      <c r="A63" s="92">
        <v>39777</v>
      </c>
      <c r="B63" s="93">
        <v>2.3048000000000002</v>
      </c>
      <c r="C63" s="93">
        <v>2.3056000000000001</v>
      </c>
    </row>
    <row r="64" spans="1:3">
      <c r="A64" s="92">
        <v>39778</v>
      </c>
      <c r="B64" s="93">
        <v>2.3212999999999999</v>
      </c>
      <c r="C64" s="93">
        <v>2.3220999999999998</v>
      </c>
    </row>
    <row r="65" spans="1:3">
      <c r="A65" s="92">
        <v>39779</v>
      </c>
      <c r="B65" s="93">
        <v>2.2648999999999999</v>
      </c>
      <c r="C65" s="93">
        <v>2.2656999999999998</v>
      </c>
    </row>
    <row r="66" spans="1:3">
      <c r="A66" s="92">
        <v>39780</v>
      </c>
      <c r="B66" s="93">
        <v>2.3323</v>
      </c>
      <c r="C66" s="93">
        <v>2.3331</v>
      </c>
    </row>
    <row r="67" spans="1:3">
      <c r="A67" s="92">
        <v>39783</v>
      </c>
      <c r="B67" s="93">
        <v>2.3557000000000001</v>
      </c>
      <c r="C67" s="93">
        <v>2.3565</v>
      </c>
    </row>
    <row r="68" spans="1:3">
      <c r="A68" s="92">
        <v>39784</v>
      </c>
      <c r="B68" s="93">
        <v>2.3449</v>
      </c>
      <c r="C68" s="93">
        <v>2.3456999999999999</v>
      </c>
    </row>
    <row r="69" spans="1:3">
      <c r="A69" s="92">
        <v>39785</v>
      </c>
      <c r="B69" s="93">
        <v>2.4205000000000001</v>
      </c>
      <c r="C69" s="93">
        <v>2.4213</v>
      </c>
    </row>
    <row r="70" spans="1:3">
      <c r="A70" s="92">
        <v>39786</v>
      </c>
      <c r="B70" s="93">
        <v>2.4897</v>
      </c>
      <c r="C70" s="93">
        <v>2.4904999999999999</v>
      </c>
    </row>
    <row r="71" spans="1:3">
      <c r="A71" s="92">
        <v>39787</v>
      </c>
      <c r="B71" s="93">
        <v>2.4996</v>
      </c>
      <c r="C71" s="93">
        <v>2.5004</v>
      </c>
    </row>
    <row r="72" spans="1:3">
      <c r="A72" s="92">
        <v>39790</v>
      </c>
      <c r="B72" s="93">
        <v>2.4681000000000002</v>
      </c>
      <c r="C72" s="93">
        <v>2.4689000000000001</v>
      </c>
    </row>
    <row r="73" spans="1:3">
      <c r="A73" s="92">
        <v>39791</v>
      </c>
      <c r="B73" s="93">
        <v>2.4821</v>
      </c>
      <c r="C73" s="93">
        <v>2.4828999999999999</v>
      </c>
    </row>
    <row r="74" spans="1:3">
      <c r="A74" s="92">
        <v>39792</v>
      </c>
      <c r="B74" s="93">
        <v>2.4674999999999998</v>
      </c>
      <c r="C74" s="93">
        <v>2.4683000000000002</v>
      </c>
    </row>
    <row r="75" spans="1:3">
      <c r="A75" s="95">
        <v>39793</v>
      </c>
      <c r="B75" s="96">
        <v>2.3389000000000002</v>
      </c>
      <c r="C75" s="96">
        <v>2.3397000000000001</v>
      </c>
    </row>
    <row r="76" spans="1:3">
      <c r="A76" s="92">
        <v>39794</v>
      </c>
      <c r="B76" s="93">
        <v>2.3912</v>
      </c>
      <c r="C76" s="93">
        <v>2.3919999999999999</v>
      </c>
    </row>
    <row r="77" spans="1:3">
      <c r="A77" s="92">
        <v>39797</v>
      </c>
      <c r="B77" s="93">
        <v>2.3681999999999999</v>
      </c>
      <c r="C77" s="93">
        <v>2.3690000000000002</v>
      </c>
    </row>
    <row r="78" spans="1:3">
      <c r="A78" s="92">
        <v>39798</v>
      </c>
      <c r="B78" s="93">
        <v>2.3774999999999999</v>
      </c>
      <c r="C78" s="93">
        <v>2.3782999999999999</v>
      </c>
    </row>
    <row r="79" spans="1:3">
      <c r="A79" s="92">
        <v>39799</v>
      </c>
      <c r="B79" s="93">
        <v>2.3567999999999998</v>
      </c>
      <c r="C79" s="93">
        <v>2.3576000000000001</v>
      </c>
    </row>
    <row r="80" spans="1:3">
      <c r="A80" s="92">
        <v>39800</v>
      </c>
      <c r="B80" s="93">
        <v>2.3563999999999998</v>
      </c>
      <c r="C80" s="93">
        <v>2.3572000000000002</v>
      </c>
    </row>
    <row r="81" spans="1:8">
      <c r="A81" s="92">
        <v>39801</v>
      </c>
      <c r="B81" s="93">
        <v>2.3851</v>
      </c>
      <c r="C81" s="93">
        <v>2.3858999999999999</v>
      </c>
    </row>
    <row r="82" spans="1:8">
      <c r="A82" s="92">
        <v>39804</v>
      </c>
      <c r="B82" s="93">
        <v>2.3732000000000002</v>
      </c>
      <c r="C82" s="93">
        <v>2.3740000000000001</v>
      </c>
    </row>
    <row r="83" spans="1:8">
      <c r="A83" s="92">
        <v>39805</v>
      </c>
      <c r="B83" s="93">
        <v>2.3820999999999999</v>
      </c>
      <c r="C83" s="93">
        <v>2.3828999999999998</v>
      </c>
    </row>
    <row r="84" spans="1:8">
      <c r="A84" s="92">
        <v>39806</v>
      </c>
      <c r="B84" s="93">
        <v>2.3742999999999999</v>
      </c>
      <c r="C84" s="93">
        <v>2.3751000000000002</v>
      </c>
      <c r="F84" s="92"/>
      <c r="G84" s="94"/>
      <c r="H84" s="94"/>
    </row>
    <row r="85" spans="1:8">
      <c r="A85" s="92">
        <v>39808</v>
      </c>
      <c r="B85" s="93">
        <v>2.3605</v>
      </c>
      <c r="C85" s="93">
        <v>2.3613</v>
      </c>
      <c r="F85" s="92"/>
      <c r="G85" s="94"/>
      <c r="H85" s="94"/>
    </row>
    <row r="86" spans="1:8">
      <c r="A86" s="92">
        <v>39811</v>
      </c>
      <c r="B86" s="93">
        <v>2.3948</v>
      </c>
      <c r="C86" s="93">
        <v>2.3956</v>
      </c>
      <c r="F86" s="92"/>
      <c r="G86" s="94"/>
      <c r="H86" s="94"/>
    </row>
    <row r="87" spans="1:8">
      <c r="A87" s="92">
        <v>39812</v>
      </c>
      <c r="B87" s="93">
        <v>2.3361999999999998</v>
      </c>
      <c r="C87" s="93">
        <v>2.3370000000000002</v>
      </c>
      <c r="F87" s="92"/>
      <c r="G87" s="94"/>
      <c r="H87" s="94"/>
    </row>
    <row r="88" spans="1:8">
      <c r="A88" s="92">
        <v>39813</v>
      </c>
      <c r="B88" s="93">
        <v>2.3361999999999998</v>
      </c>
      <c r="C88" s="93">
        <v>2.3370000000000002</v>
      </c>
      <c r="F88" s="92"/>
      <c r="G88" s="94"/>
      <c r="H88" s="94"/>
    </row>
    <row r="89" spans="1:8">
      <c r="A89" s="92">
        <v>39815</v>
      </c>
      <c r="B89" s="93">
        <v>2.3290000000000002</v>
      </c>
      <c r="C89" s="93">
        <v>2.3298000000000001</v>
      </c>
      <c r="F89" s="92"/>
      <c r="G89" s="94"/>
      <c r="H89" s="94"/>
    </row>
    <row r="90" spans="1:8">
      <c r="A90" s="92">
        <v>39818</v>
      </c>
      <c r="B90" s="93">
        <v>2.2772000000000001</v>
      </c>
      <c r="C90" s="93">
        <v>2.278</v>
      </c>
      <c r="F90" s="92"/>
      <c r="G90" s="94"/>
      <c r="H90" s="94"/>
    </row>
    <row r="91" spans="1:8">
      <c r="A91" s="92">
        <v>39819</v>
      </c>
      <c r="B91" s="93">
        <v>2.1880999999999999</v>
      </c>
      <c r="C91" s="93">
        <v>2.1888999999999998</v>
      </c>
      <c r="F91" s="92"/>
      <c r="G91" s="94"/>
      <c r="H91" s="94"/>
    </row>
    <row r="92" spans="1:8">
      <c r="A92" s="92">
        <v>39820</v>
      </c>
      <c r="B92" s="93">
        <v>2.2166000000000001</v>
      </c>
      <c r="C92" s="93">
        <v>2.2174</v>
      </c>
      <c r="F92" s="92"/>
      <c r="G92" s="94"/>
      <c r="H92" s="94"/>
    </row>
    <row r="93" spans="1:8">
      <c r="A93" s="92">
        <v>39821</v>
      </c>
      <c r="B93" s="93">
        <v>2.2675000000000001</v>
      </c>
      <c r="C93" s="93">
        <v>2.2683</v>
      </c>
      <c r="F93" s="92"/>
      <c r="G93" s="94"/>
      <c r="H93" s="94"/>
    </row>
    <row r="94" spans="1:8">
      <c r="A94" s="92">
        <v>39822</v>
      </c>
      <c r="B94" s="93">
        <v>2.2858999999999998</v>
      </c>
      <c r="C94" s="93">
        <v>2.2867000000000002</v>
      </c>
      <c r="G94" s="94"/>
      <c r="H94" s="94"/>
    </row>
    <row r="95" spans="1:8">
      <c r="A95" s="92">
        <v>39825</v>
      </c>
      <c r="B95" s="93">
        <v>2.2961</v>
      </c>
      <c r="C95" s="93">
        <v>2.2968999999999999</v>
      </c>
      <c r="F95" s="92"/>
      <c r="G95" s="94"/>
      <c r="H95" s="94"/>
    </row>
    <row r="96" spans="1:8">
      <c r="A96" s="95">
        <v>39826</v>
      </c>
      <c r="B96" s="96">
        <v>2.3075000000000001</v>
      </c>
      <c r="C96" s="96">
        <v>2.3083</v>
      </c>
      <c r="F96" s="92"/>
      <c r="G96" s="94"/>
      <c r="H96" s="94"/>
    </row>
    <row r="97" spans="1:8">
      <c r="A97" s="92">
        <v>39827</v>
      </c>
      <c r="B97" s="93">
        <v>2.3332999999999999</v>
      </c>
      <c r="C97" s="93">
        <v>2.3340999999999998</v>
      </c>
      <c r="F97" s="92"/>
      <c r="G97" s="94"/>
      <c r="H97" s="94"/>
    </row>
    <row r="98" spans="1:8">
      <c r="A98" s="92">
        <v>39828</v>
      </c>
      <c r="B98" s="93">
        <v>2.3795000000000002</v>
      </c>
      <c r="C98" s="93">
        <v>2.3803000000000001</v>
      </c>
      <c r="F98" s="92"/>
      <c r="G98" s="94"/>
      <c r="H98" s="94"/>
    </row>
    <row r="99" spans="1:8">
      <c r="A99" s="92">
        <v>39829</v>
      </c>
      <c r="B99" s="93">
        <v>2.3239999999999998</v>
      </c>
      <c r="C99" s="93">
        <v>2.3248000000000002</v>
      </c>
      <c r="F99" s="92"/>
      <c r="G99" s="94"/>
      <c r="H99" s="94"/>
    </row>
    <row r="100" spans="1:8">
      <c r="A100" s="92">
        <v>39832</v>
      </c>
      <c r="B100" s="93">
        <v>2.3298000000000001</v>
      </c>
      <c r="C100" s="93">
        <v>2.3306</v>
      </c>
      <c r="F100" s="92"/>
      <c r="G100" s="94"/>
      <c r="H100" s="94"/>
    </row>
    <row r="101" spans="1:8">
      <c r="A101" s="92">
        <v>39833</v>
      </c>
      <c r="B101" s="93">
        <v>2.3540000000000001</v>
      </c>
      <c r="C101" s="93">
        <v>2.3548</v>
      </c>
      <c r="F101" s="92"/>
      <c r="G101" s="94"/>
      <c r="H101" s="94"/>
    </row>
    <row r="102" spans="1:8">
      <c r="A102" s="92">
        <v>39834</v>
      </c>
      <c r="B102" s="93">
        <v>2.3536000000000001</v>
      </c>
      <c r="C102" s="93">
        <v>2.3544</v>
      </c>
      <c r="F102" s="92"/>
      <c r="G102" s="94"/>
      <c r="H102" s="94"/>
    </row>
    <row r="103" spans="1:8">
      <c r="A103" s="92">
        <v>39835</v>
      </c>
      <c r="B103" s="93">
        <v>2.3290999999999999</v>
      </c>
      <c r="C103" s="93">
        <v>2.3298999999999999</v>
      </c>
      <c r="F103" s="92"/>
      <c r="G103" s="94"/>
      <c r="H103" s="94"/>
    </row>
    <row r="104" spans="1:8">
      <c r="A104" s="92">
        <v>39836</v>
      </c>
      <c r="B104" s="93">
        <v>2.3559999999999999</v>
      </c>
      <c r="C104" s="93">
        <v>2.3567999999999998</v>
      </c>
      <c r="F104" s="92"/>
      <c r="G104" s="94"/>
      <c r="H104" s="94"/>
    </row>
    <row r="105" spans="1:8">
      <c r="A105" s="92">
        <v>39839</v>
      </c>
      <c r="B105" s="93">
        <v>2.3140999999999998</v>
      </c>
      <c r="C105" s="93">
        <v>2.3149000000000002</v>
      </c>
      <c r="F105" s="92"/>
      <c r="G105" s="94"/>
      <c r="H105" s="94"/>
    </row>
    <row r="106" spans="1:8">
      <c r="A106" s="92">
        <v>39840</v>
      </c>
      <c r="B106" s="93">
        <v>2.3100999999999998</v>
      </c>
      <c r="C106" s="93">
        <v>2.3109000000000002</v>
      </c>
      <c r="F106" s="92"/>
      <c r="G106" s="94"/>
      <c r="H106" s="94"/>
    </row>
    <row r="107" spans="1:8">
      <c r="A107" s="92">
        <v>39841</v>
      </c>
      <c r="B107" s="93">
        <v>2.2974000000000001</v>
      </c>
      <c r="C107" s="93">
        <v>2.2982</v>
      </c>
      <c r="F107" s="92"/>
      <c r="G107" s="94"/>
      <c r="H107" s="94"/>
    </row>
    <row r="108" spans="1:8">
      <c r="A108" s="92">
        <v>39842</v>
      </c>
      <c r="B108" s="93">
        <v>2.2753000000000001</v>
      </c>
      <c r="C108" s="93">
        <v>2.2761</v>
      </c>
      <c r="F108" s="92"/>
      <c r="G108" s="94"/>
      <c r="H108" s="94"/>
    </row>
    <row r="109" spans="1:8">
      <c r="A109" s="92">
        <v>39843</v>
      </c>
      <c r="B109" s="93">
        <v>2.3153999999999999</v>
      </c>
      <c r="C109" s="93">
        <v>2.3161999999999998</v>
      </c>
      <c r="F109" s="92"/>
      <c r="G109" s="94"/>
      <c r="H109" s="94"/>
    </row>
    <row r="110" spans="1:8">
      <c r="A110" s="92">
        <v>39846</v>
      </c>
      <c r="B110" s="93">
        <v>2.3466999999999998</v>
      </c>
      <c r="C110" s="93">
        <v>2.3475000000000001</v>
      </c>
      <c r="F110" s="92"/>
      <c r="G110" s="94"/>
      <c r="H110" s="94"/>
    </row>
    <row r="111" spans="1:8">
      <c r="A111" s="92">
        <v>39847</v>
      </c>
      <c r="B111" s="93">
        <v>2.3136000000000001</v>
      </c>
      <c r="C111" s="93">
        <v>2.3144</v>
      </c>
      <c r="F111" s="92"/>
      <c r="G111" s="94"/>
      <c r="H111" s="94"/>
    </row>
    <row r="112" spans="1:8">
      <c r="A112" s="92">
        <v>39848</v>
      </c>
      <c r="B112" s="94">
        <v>2.2986</v>
      </c>
      <c r="C112" s="94">
        <v>2.2993999999999999</v>
      </c>
      <c r="F112" s="92"/>
      <c r="G112" s="94"/>
      <c r="H112" s="94"/>
    </row>
    <row r="113" spans="1:8">
      <c r="A113" s="92">
        <v>39849</v>
      </c>
      <c r="B113" s="94">
        <v>2.3056999999999999</v>
      </c>
      <c r="C113" s="94">
        <v>2.3065000000000002</v>
      </c>
      <c r="F113" s="92"/>
      <c r="G113" s="94"/>
      <c r="H113" s="94"/>
    </row>
    <row r="114" spans="1:8">
      <c r="A114" s="92">
        <v>39850</v>
      </c>
      <c r="B114" s="94">
        <v>2.2650000000000001</v>
      </c>
      <c r="C114" s="94">
        <v>2.2658</v>
      </c>
    </row>
    <row r="115" spans="1:8">
      <c r="A115" s="92">
        <v>39853</v>
      </c>
      <c r="B115" s="94">
        <v>2.2437999999999998</v>
      </c>
      <c r="C115" s="94">
        <v>2.2446000000000002</v>
      </c>
    </row>
    <row r="116" spans="1:8">
      <c r="A116" s="92">
        <v>39854</v>
      </c>
      <c r="B116" s="94">
        <v>2.2519999999999998</v>
      </c>
      <c r="C116" s="94">
        <v>2.2528000000000001</v>
      </c>
    </row>
    <row r="117" spans="1:8">
      <c r="A117" s="92">
        <v>39855</v>
      </c>
      <c r="B117" s="94">
        <v>2.2862</v>
      </c>
      <c r="C117" s="94">
        <v>2.2869999999999999</v>
      </c>
    </row>
    <row r="118" spans="1:8">
      <c r="A118" s="95">
        <v>39856</v>
      </c>
      <c r="B118" s="97">
        <v>2.2900999999999998</v>
      </c>
      <c r="C118" s="97">
        <v>2.2909000000000002</v>
      </c>
    </row>
    <row r="119" spans="1:8">
      <c r="A119" s="92">
        <v>39857</v>
      </c>
      <c r="B119" s="94">
        <v>2.2671999999999999</v>
      </c>
      <c r="C119" s="94">
        <v>2.2679999999999998</v>
      </c>
    </row>
    <row r="120" spans="1:8">
      <c r="A120" s="92">
        <v>39860</v>
      </c>
      <c r="B120" s="94">
        <v>2.2711000000000001</v>
      </c>
      <c r="C120" s="94">
        <v>2.2719</v>
      </c>
    </row>
    <row r="121" spans="1:8">
      <c r="A121" s="92">
        <v>39861</v>
      </c>
      <c r="B121" s="94">
        <v>2.3123</v>
      </c>
      <c r="C121" s="94">
        <v>2.3130999999999999</v>
      </c>
    </row>
    <row r="122" spans="1:8">
      <c r="A122" s="92">
        <v>39862</v>
      </c>
      <c r="B122" s="94">
        <v>2.3388</v>
      </c>
      <c r="C122" s="94">
        <v>2.3395999999999999</v>
      </c>
    </row>
    <row r="123" spans="1:8">
      <c r="A123" s="92">
        <v>39863</v>
      </c>
      <c r="B123" s="94">
        <v>2.3241000000000001</v>
      </c>
      <c r="C123" s="94">
        <v>2.3249</v>
      </c>
    </row>
    <row r="124" spans="1:8">
      <c r="A124" s="92">
        <v>39864</v>
      </c>
      <c r="B124" s="94">
        <v>2.3908</v>
      </c>
      <c r="C124" s="94">
        <v>2.3915999999999999</v>
      </c>
    </row>
    <row r="125" spans="1:8">
      <c r="A125" s="92">
        <v>39869</v>
      </c>
      <c r="B125" s="94">
        <v>2.3805999999999998</v>
      </c>
      <c r="C125" s="94">
        <v>2.3814000000000002</v>
      </c>
    </row>
    <row r="126" spans="1:8">
      <c r="A126" s="92">
        <v>39870</v>
      </c>
      <c r="B126" s="94">
        <v>2.3494999999999999</v>
      </c>
      <c r="C126" s="94">
        <v>2.3502999999999998</v>
      </c>
    </row>
    <row r="127" spans="1:8">
      <c r="A127" s="92">
        <v>39871</v>
      </c>
      <c r="B127" s="94">
        <v>2.3776000000000002</v>
      </c>
      <c r="C127" s="94">
        <v>2.3784000000000001</v>
      </c>
    </row>
    <row r="128" spans="1:8">
      <c r="A128" s="92">
        <v>39874</v>
      </c>
      <c r="B128" s="94">
        <v>2.4113000000000002</v>
      </c>
      <c r="C128" s="94">
        <v>2.4121000000000001</v>
      </c>
    </row>
    <row r="129" spans="1:3">
      <c r="A129" s="92">
        <v>39875</v>
      </c>
      <c r="B129" s="94">
        <v>2.4209999999999998</v>
      </c>
      <c r="C129" s="94">
        <v>2.4218000000000002</v>
      </c>
    </row>
    <row r="130" spans="1:3">
      <c r="A130" s="92">
        <v>39876</v>
      </c>
      <c r="B130" s="94">
        <v>2.3908999999999998</v>
      </c>
      <c r="C130" s="94">
        <v>2.3917000000000002</v>
      </c>
    </row>
    <row r="131" spans="1:3">
      <c r="A131" s="92">
        <v>39877</v>
      </c>
      <c r="B131" s="94">
        <v>2.3814000000000002</v>
      </c>
      <c r="C131" s="94">
        <v>2.3822000000000001</v>
      </c>
    </row>
    <row r="132" spans="1:3">
      <c r="A132" s="92">
        <v>39878</v>
      </c>
      <c r="B132" s="94">
        <v>2.3759999999999999</v>
      </c>
      <c r="C132" s="94">
        <v>2.3767999999999998</v>
      </c>
    </row>
    <row r="133" spans="1:3">
      <c r="A133" s="92">
        <v>39881</v>
      </c>
      <c r="B133" s="94">
        <v>2.3773</v>
      </c>
      <c r="C133" s="94">
        <v>2.3780999999999999</v>
      </c>
    </row>
    <row r="134" spans="1:3">
      <c r="A134" s="92">
        <v>39882</v>
      </c>
      <c r="B134" s="94">
        <v>2.3506999999999998</v>
      </c>
      <c r="C134" s="94">
        <v>2.3515000000000001</v>
      </c>
    </row>
    <row r="135" spans="1:3">
      <c r="A135" s="92">
        <v>39883</v>
      </c>
      <c r="B135" s="94">
        <v>2.3357999999999999</v>
      </c>
      <c r="C135" s="94">
        <v>2.3365999999999998</v>
      </c>
    </row>
    <row r="136" spans="1:3">
      <c r="A136" s="95">
        <v>39884</v>
      </c>
      <c r="B136" s="97">
        <v>2.3149999999999999</v>
      </c>
      <c r="C136" s="97">
        <v>2.3157999999999999</v>
      </c>
    </row>
    <row r="137" spans="1:3">
      <c r="A137" s="92">
        <v>39885</v>
      </c>
      <c r="B137" s="94">
        <v>2.3003999999999998</v>
      </c>
      <c r="C137" s="94">
        <v>2.3012000000000001</v>
      </c>
    </row>
    <row r="138" spans="1:3">
      <c r="A138" s="92">
        <v>39888</v>
      </c>
      <c r="B138" s="94">
        <v>2.2696999999999998</v>
      </c>
      <c r="C138" s="94">
        <v>2.2705000000000002</v>
      </c>
    </row>
    <row r="139" spans="1:3">
      <c r="A139" s="92">
        <v>39889</v>
      </c>
      <c r="B139" s="94">
        <v>2.2825000000000002</v>
      </c>
      <c r="C139" s="94">
        <v>2.2833000000000001</v>
      </c>
    </row>
    <row r="140" spans="1:3">
      <c r="A140" s="92">
        <v>39890</v>
      </c>
      <c r="B140" s="94">
        <v>2.2797999999999998</v>
      </c>
      <c r="C140" s="94">
        <v>2.2806000000000002</v>
      </c>
    </row>
    <row r="141" spans="1:3">
      <c r="A141" s="92">
        <v>39891</v>
      </c>
      <c r="B141" s="94">
        <v>2.2370999999999999</v>
      </c>
      <c r="C141" s="94">
        <v>2.2378999999999998</v>
      </c>
    </row>
    <row r="142" spans="1:3">
      <c r="A142" s="92">
        <v>39892</v>
      </c>
      <c r="B142" s="94">
        <v>2.2559</v>
      </c>
      <c r="C142" s="94">
        <v>2.2566999999999999</v>
      </c>
    </row>
    <row r="143" spans="1:3">
      <c r="A143" s="92">
        <v>39895</v>
      </c>
      <c r="B143" s="94">
        <v>2.2496999999999998</v>
      </c>
      <c r="C143" s="94">
        <v>2.2505000000000002</v>
      </c>
    </row>
    <row r="144" spans="1:3">
      <c r="A144" s="92">
        <v>39896</v>
      </c>
      <c r="B144" s="94">
        <v>2.2559</v>
      </c>
      <c r="C144" s="94">
        <v>2.2566999999999999</v>
      </c>
    </row>
    <row r="145" spans="1:3">
      <c r="A145" s="92">
        <v>39897</v>
      </c>
      <c r="B145" s="94">
        <v>2.2427000000000001</v>
      </c>
      <c r="C145" s="94">
        <v>2.2435</v>
      </c>
    </row>
    <row r="146" spans="1:3">
      <c r="A146" s="92">
        <v>39898</v>
      </c>
      <c r="B146" s="94">
        <v>2.2366999999999999</v>
      </c>
      <c r="C146" s="94">
        <v>2.2374999999999998</v>
      </c>
    </row>
    <row r="147" spans="1:3">
      <c r="A147" s="92">
        <v>39899</v>
      </c>
      <c r="B147" s="94">
        <v>2.2736999999999998</v>
      </c>
      <c r="C147" s="94">
        <v>2.2745000000000002</v>
      </c>
    </row>
    <row r="148" spans="1:3">
      <c r="A148" s="92">
        <v>39902</v>
      </c>
      <c r="B148" s="94">
        <v>2.3289</v>
      </c>
      <c r="C148" s="94">
        <v>2.3296999999999999</v>
      </c>
    </row>
    <row r="149" spans="1:3">
      <c r="A149" s="92">
        <v>39903</v>
      </c>
      <c r="B149" s="94">
        <v>2.3144</v>
      </c>
      <c r="C149" s="94">
        <v>2.3151999999999999</v>
      </c>
    </row>
    <row r="150" spans="1:3">
      <c r="A150" s="92">
        <v>39904</v>
      </c>
      <c r="B150" s="94">
        <v>2.2890999999999999</v>
      </c>
      <c r="C150" s="94">
        <v>2.2898999999999998</v>
      </c>
    </row>
    <row r="151" spans="1:3">
      <c r="A151" s="92">
        <v>39905</v>
      </c>
      <c r="B151" s="94">
        <v>2.2347000000000001</v>
      </c>
      <c r="C151" s="94">
        <v>2.2355</v>
      </c>
    </row>
    <row r="152" spans="1:3">
      <c r="A152" s="92">
        <v>39906</v>
      </c>
      <c r="B152" s="94">
        <v>2.2063999999999999</v>
      </c>
      <c r="C152" s="94">
        <v>2.2071999999999998</v>
      </c>
    </row>
    <row r="153" spans="1:3">
      <c r="A153" s="92">
        <v>39909</v>
      </c>
      <c r="B153" s="94">
        <v>2.2244000000000002</v>
      </c>
      <c r="C153" s="94">
        <v>2.2252000000000001</v>
      </c>
    </row>
    <row r="154" spans="1:3">
      <c r="A154" s="92">
        <v>39910</v>
      </c>
      <c r="B154" s="94">
        <v>2.2241</v>
      </c>
      <c r="C154" s="94">
        <v>2.2248999999999999</v>
      </c>
    </row>
    <row r="155" spans="1:3">
      <c r="A155" s="92">
        <v>39911</v>
      </c>
      <c r="B155" s="94">
        <v>2.2006000000000001</v>
      </c>
      <c r="C155" s="94">
        <v>2.2014</v>
      </c>
    </row>
    <row r="156" spans="1:3">
      <c r="A156" s="92">
        <v>39912</v>
      </c>
      <c r="B156" s="94">
        <v>2.1758000000000002</v>
      </c>
      <c r="C156" s="94">
        <v>2.1766000000000001</v>
      </c>
    </row>
    <row r="157" spans="1:3">
      <c r="A157" s="95">
        <v>39916</v>
      </c>
      <c r="B157" s="97">
        <v>2.1690999999999998</v>
      </c>
      <c r="C157" s="97">
        <v>2.1699000000000002</v>
      </c>
    </row>
    <row r="158" spans="1:3">
      <c r="A158" s="92">
        <v>39917</v>
      </c>
      <c r="B158" s="94">
        <v>2.1867999999999999</v>
      </c>
      <c r="C158" s="94">
        <v>2.1876000000000002</v>
      </c>
    </row>
    <row r="159" spans="1:3">
      <c r="A159" s="92">
        <v>39918</v>
      </c>
      <c r="B159" s="94">
        <v>2.1983999999999999</v>
      </c>
      <c r="C159" s="94">
        <v>2.1991999999999998</v>
      </c>
    </row>
    <row r="160" spans="1:3">
      <c r="A160" s="92">
        <v>39919</v>
      </c>
      <c r="B160" s="94">
        <v>2.1783000000000001</v>
      </c>
      <c r="C160" s="94">
        <v>2.1791</v>
      </c>
    </row>
    <row r="161" spans="1:3">
      <c r="A161" s="92">
        <v>39920</v>
      </c>
      <c r="B161" s="94">
        <v>2.1856</v>
      </c>
      <c r="C161" s="94">
        <v>2.1863999999999999</v>
      </c>
    </row>
    <row r="162" spans="1:3">
      <c r="A162" s="92">
        <v>39923</v>
      </c>
      <c r="B162" s="94">
        <v>2.2342</v>
      </c>
      <c r="C162" s="94">
        <v>2.2349999999999999</v>
      </c>
    </row>
    <row r="163" spans="1:3">
      <c r="A163" s="92">
        <v>39925</v>
      </c>
      <c r="B163" s="94">
        <v>2.2120000000000002</v>
      </c>
      <c r="C163" s="94">
        <v>2.2128000000000001</v>
      </c>
    </row>
    <row r="164" spans="1:3">
      <c r="A164" s="92">
        <v>39926</v>
      </c>
      <c r="B164" s="94">
        <v>2.2099000000000002</v>
      </c>
      <c r="C164" s="94">
        <v>2.2107000000000001</v>
      </c>
    </row>
    <row r="165" spans="1:3">
      <c r="A165" s="92">
        <v>39927</v>
      </c>
      <c r="B165" s="94">
        <v>2.1924999999999999</v>
      </c>
      <c r="C165" s="94">
        <v>2.1932999999999998</v>
      </c>
    </row>
    <row r="166" spans="1:3">
      <c r="A166" s="92">
        <v>39930</v>
      </c>
      <c r="B166" s="94">
        <v>2.2157</v>
      </c>
      <c r="C166" s="94">
        <v>2.2164999999999999</v>
      </c>
    </row>
    <row r="167" spans="1:3">
      <c r="A167" s="92">
        <v>39931</v>
      </c>
      <c r="B167" s="94">
        <v>2.2029000000000001</v>
      </c>
      <c r="C167" s="94">
        <v>2.2037</v>
      </c>
    </row>
    <row r="168" spans="1:3">
      <c r="A168" s="92">
        <v>39932</v>
      </c>
      <c r="B168" s="94">
        <v>2.1829999999999998</v>
      </c>
      <c r="C168" s="94">
        <v>2.1838000000000002</v>
      </c>
    </row>
    <row r="169" spans="1:3">
      <c r="A169" s="92">
        <v>39933</v>
      </c>
      <c r="B169" s="94">
        <v>2.1775000000000002</v>
      </c>
      <c r="C169" s="94">
        <v>2.1783000000000001</v>
      </c>
    </row>
    <row r="170" spans="1:3">
      <c r="A170" s="92">
        <v>39937</v>
      </c>
      <c r="B170" s="94">
        <v>2.1360999999999999</v>
      </c>
      <c r="C170" s="94">
        <v>2.1368999999999998</v>
      </c>
    </row>
    <row r="171" spans="1:3">
      <c r="A171" s="92">
        <v>39938</v>
      </c>
      <c r="B171" s="94">
        <v>2.1467999999999998</v>
      </c>
      <c r="C171" s="94">
        <v>2.1476000000000002</v>
      </c>
    </row>
    <row r="172" spans="1:3">
      <c r="A172" s="92">
        <v>39939</v>
      </c>
      <c r="B172" s="94">
        <v>2.1204999999999998</v>
      </c>
      <c r="C172" s="94">
        <v>2.1213000000000002</v>
      </c>
    </row>
    <row r="173" spans="1:3">
      <c r="A173" s="92">
        <v>39940</v>
      </c>
      <c r="B173" s="94">
        <v>2.0975999999999999</v>
      </c>
      <c r="C173" s="94">
        <v>2.0983999999999998</v>
      </c>
    </row>
    <row r="174" spans="1:3">
      <c r="A174" s="92">
        <v>39941</v>
      </c>
      <c r="B174" s="94">
        <v>2.0741999999999998</v>
      </c>
      <c r="C174" s="94">
        <v>2.0750000000000002</v>
      </c>
    </row>
    <row r="175" spans="1:3">
      <c r="A175" s="92">
        <v>39944</v>
      </c>
      <c r="B175" s="94">
        <v>2.0571000000000002</v>
      </c>
      <c r="C175" s="94">
        <v>2.0579000000000001</v>
      </c>
    </row>
    <row r="176" spans="1:3">
      <c r="A176" s="92">
        <v>39945</v>
      </c>
      <c r="B176" s="94">
        <v>2.0640999999999998</v>
      </c>
      <c r="C176" s="94">
        <v>2.0649000000000002</v>
      </c>
    </row>
    <row r="177" spans="1:3">
      <c r="A177" s="95">
        <v>39946</v>
      </c>
      <c r="B177" s="97">
        <v>2.0983999999999998</v>
      </c>
      <c r="C177" s="97">
        <v>2.0992000000000002</v>
      </c>
    </row>
    <row r="178" spans="1:3">
      <c r="A178" s="92">
        <v>39947</v>
      </c>
      <c r="B178" s="94">
        <v>2.0920999999999998</v>
      </c>
      <c r="C178" s="94">
        <v>2.0929000000000002</v>
      </c>
    </row>
    <row r="179" spans="1:3">
      <c r="A179" s="92">
        <v>39948</v>
      </c>
      <c r="B179" s="94">
        <v>2.0754000000000001</v>
      </c>
      <c r="C179" s="94">
        <v>2.0762</v>
      </c>
    </row>
    <row r="180" spans="1:3">
      <c r="A180" s="92">
        <v>39951</v>
      </c>
      <c r="B180" s="94">
        <v>2.0775999999999999</v>
      </c>
      <c r="C180" s="94">
        <v>2.0783999999999998</v>
      </c>
    </row>
    <row r="181" spans="1:3">
      <c r="A181" s="92">
        <v>39952</v>
      </c>
      <c r="B181" s="94">
        <v>2.048</v>
      </c>
      <c r="C181" s="94">
        <v>2.0488</v>
      </c>
    </row>
    <row r="182" spans="1:3">
      <c r="A182" s="92">
        <v>39953</v>
      </c>
      <c r="B182" s="94">
        <v>2.0190999999999999</v>
      </c>
      <c r="C182" s="94">
        <v>2.0198999999999998</v>
      </c>
    </row>
    <row r="183" spans="1:3">
      <c r="A183" s="92">
        <v>39954</v>
      </c>
      <c r="B183" s="94">
        <v>2.0255999999999998</v>
      </c>
      <c r="C183" s="94">
        <v>2.0264000000000002</v>
      </c>
    </row>
    <row r="184" spans="1:3">
      <c r="A184" s="92">
        <v>39955</v>
      </c>
      <c r="B184" s="94">
        <v>2.0270999999999999</v>
      </c>
      <c r="C184" s="94">
        <v>2.0278999999999998</v>
      </c>
    </row>
    <row r="185" spans="1:3">
      <c r="A185" s="92">
        <v>39958</v>
      </c>
      <c r="B185" s="94">
        <v>2.0226000000000002</v>
      </c>
      <c r="C185" s="94">
        <v>2.0234000000000001</v>
      </c>
    </row>
    <row r="186" spans="1:3">
      <c r="A186" s="92">
        <v>39959</v>
      </c>
      <c r="B186" s="94">
        <v>2.0253000000000001</v>
      </c>
      <c r="C186" s="94">
        <v>2.0261</v>
      </c>
    </row>
    <row r="187" spans="1:3">
      <c r="A187" s="92">
        <v>39960</v>
      </c>
      <c r="B187" s="94">
        <v>2.0087000000000002</v>
      </c>
      <c r="C187" s="94">
        <v>2.0095000000000001</v>
      </c>
    </row>
    <row r="188" spans="1:3">
      <c r="A188" s="92">
        <v>39961</v>
      </c>
      <c r="B188" s="94">
        <v>2.0135999999999998</v>
      </c>
      <c r="C188" s="94">
        <v>2.0144000000000002</v>
      </c>
    </row>
    <row r="189" spans="1:3">
      <c r="A189" s="92">
        <v>39962</v>
      </c>
      <c r="B189" s="94">
        <v>1.9722</v>
      </c>
      <c r="C189" s="94">
        <v>1.9730000000000001</v>
      </c>
    </row>
    <row r="190" spans="1:3">
      <c r="A190" s="92">
        <v>39965</v>
      </c>
      <c r="B190" s="94">
        <v>1.9432</v>
      </c>
      <c r="C190" s="94">
        <v>1.944</v>
      </c>
    </row>
    <row r="191" spans="1:3">
      <c r="A191" s="92">
        <v>39966</v>
      </c>
      <c r="B191" s="94">
        <v>1.9361999999999999</v>
      </c>
      <c r="C191" s="94">
        <v>1.9370000000000001</v>
      </c>
    </row>
    <row r="192" spans="1:3">
      <c r="A192" s="92">
        <v>39967</v>
      </c>
      <c r="B192" s="94">
        <v>1.9592000000000001</v>
      </c>
      <c r="C192" s="94">
        <v>1.96</v>
      </c>
    </row>
    <row r="193" spans="1:3">
      <c r="A193" s="92">
        <v>39968</v>
      </c>
      <c r="B193" s="94">
        <v>1.9489000000000001</v>
      </c>
      <c r="C193" s="94">
        <v>1.9497</v>
      </c>
    </row>
    <row r="194" spans="1:3">
      <c r="A194" s="92">
        <v>39969</v>
      </c>
      <c r="B194" s="94">
        <v>1.9525999999999999</v>
      </c>
      <c r="C194" s="94">
        <v>1.9534</v>
      </c>
    </row>
    <row r="195" spans="1:3">
      <c r="A195" s="92">
        <v>39972</v>
      </c>
      <c r="B195" s="94">
        <v>1.9696</v>
      </c>
      <c r="C195" s="94">
        <v>1.9703999999999999</v>
      </c>
    </row>
    <row r="196" spans="1:3">
      <c r="A196" s="92">
        <v>39973</v>
      </c>
      <c r="B196" s="94">
        <v>1.9377</v>
      </c>
      <c r="C196" s="94">
        <v>1.9384999999999999</v>
      </c>
    </row>
    <row r="197" spans="1:3">
      <c r="A197" s="95">
        <v>39974</v>
      </c>
      <c r="B197" s="97">
        <v>1.9466000000000001</v>
      </c>
      <c r="C197" s="97">
        <v>1.9474</v>
      </c>
    </row>
    <row r="198" spans="1:3">
      <c r="A198" s="92">
        <v>39976</v>
      </c>
      <c r="B198" s="94">
        <v>1.9293</v>
      </c>
      <c r="C198" s="94">
        <v>1.9300999999999999</v>
      </c>
    </row>
    <row r="199" spans="1:3">
      <c r="A199" s="92">
        <v>39979</v>
      </c>
      <c r="B199" s="94">
        <v>1.9450000000000001</v>
      </c>
      <c r="C199" s="94">
        <v>1.9458</v>
      </c>
    </row>
    <row r="200" spans="1:3">
      <c r="A200" s="92">
        <v>39980</v>
      </c>
      <c r="B200" s="94">
        <v>1.9453</v>
      </c>
      <c r="C200" s="94">
        <v>1.9460999999999999</v>
      </c>
    </row>
    <row r="201" spans="1:3">
      <c r="A201" s="92">
        <v>39981</v>
      </c>
      <c r="B201" s="94">
        <v>1.9776</v>
      </c>
      <c r="C201" s="94">
        <v>1.9783999999999999</v>
      </c>
    </row>
    <row r="202" spans="1:3">
      <c r="A202" s="92">
        <v>39982</v>
      </c>
      <c r="B202" s="94">
        <v>1.9701</v>
      </c>
      <c r="C202" s="94">
        <v>1.9709000000000001</v>
      </c>
    </row>
    <row r="203" spans="1:3">
      <c r="A203" s="92">
        <v>39983</v>
      </c>
      <c r="B203" s="94">
        <v>1.9583999999999999</v>
      </c>
      <c r="C203" s="94">
        <v>1.9592000000000001</v>
      </c>
    </row>
    <row r="204" spans="1:3">
      <c r="A204" s="92">
        <v>39986</v>
      </c>
      <c r="B204" s="94">
        <v>2.0066000000000002</v>
      </c>
      <c r="C204" s="94">
        <v>2.0074000000000001</v>
      </c>
    </row>
    <row r="205" spans="1:3">
      <c r="A205" s="92">
        <v>39987</v>
      </c>
      <c r="B205" s="94">
        <v>2.0011000000000001</v>
      </c>
      <c r="C205" s="94">
        <v>2.0019</v>
      </c>
    </row>
    <row r="206" spans="1:3">
      <c r="A206" s="92">
        <v>39988</v>
      </c>
      <c r="B206" s="94">
        <v>1.9716</v>
      </c>
      <c r="C206" s="94">
        <v>1.9723999999999999</v>
      </c>
    </row>
    <row r="207" spans="1:3">
      <c r="A207" s="92">
        <v>39989</v>
      </c>
      <c r="B207" s="94">
        <v>1.9554</v>
      </c>
      <c r="C207" s="94">
        <v>1.9561999999999999</v>
      </c>
    </row>
    <row r="208" spans="1:3">
      <c r="A208" s="92">
        <v>39990</v>
      </c>
      <c r="B208" s="94">
        <v>1.9388000000000001</v>
      </c>
      <c r="C208" s="94">
        <v>1.9396</v>
      </c>
    </row>
    <row r="209" spans="1:8">
      <c r="A209" s="92">
        <v>39993</v>
      </c>
      <c r="B209" s="94">
        <v>1.9479</v>
      </c>
      <c r="C209" s="94">
        <v>1.9487000000000001</v>
      </c>
    </row>
    <row r="210" spans="1:8">
      <c r="A210" s="92">
        <v>39994</v>
      </c>
      <c r="B210" s="94">
        <v>1.9508000000000001</v>
      </c>
      <c r="C210" s="94">
        <v>1.9516</v>
      </c>
    </row>
    <row r="211" spans="1:8">
      <c r="A211" s="92">
        <v>39995</v>
      </c>
      <c r="B211" s="94">
        <v>1.9334</v>
      </c>
      <c r="C211" s="94">
        <v>1.9341999999999999</v>
      </c>
      <c r="F211" s="92"/>
      <c r="G211" s="94"/>
      <c r="H211" s="94"/>
    </row>
    <row r="212" spans="1:8">
      <c r="A212" s="92">
        <v>39996</v>
      </c>
      <c r="B212" s="94">
        <v>1.9460999999999999</v>
      </c>
      <c r="C212" s="94">
        <v>1.9469000000000001</v>
      </c>
    </row>
    <row r="213" spans="1:8">
      <c r="A213" s="92">
        <v>39997</v>
      </c>
      <c r="B213" s="94">
        <v>1.9466000000000001</v>
      </c>
      <c r="C213" s="94">
        <v>1.9474</v>
      </c>
    </row>
    <row r="214" spans="1:8">
      <c r="A214" s="92">
        <v>40000</v>
      </c>
      <c r="B214" s="94">
        <v>1.9702999999999999</v>
      </c>
      <c r="C214" s="94">
        <v>1.9711000000000001</v>
      </c>
    </row>
    <row r="215" spans="1:8">
      <c r="A215" s="92">
        <v>40001</v>
      </c>
      <c r="B215" s="94">
        <v>1.9633</v>
      </c>
      <c r="C215" s="94">
        <v>1.9641</v>
      </c>
    </row>
    <row r="216" spans="1:8">
      <c r="A216" s="92">
        <v>40002</v>
      </c>
      <c r="B216" s="94">
        <v>1.9974000000000001</v>
      </c>
      <c r="C216" s="94">
        <v>1.9982</v>
      </c>
    </row>
    <row r="217" spans="1:8">
      <c r="A217" s="92">
        <v>40003</v>
      </c>
      <c r="B217" s="94">
        <v>1.9913000000000001</v>
      </c>
      <c r="C217" s="94">
        <v>1.9921</v>
      </c>
    </row>
    <row r="218" spans="1:8">
      <c r="A218" s="92">
        <v>40004</v>
      </c>
      <c r="B218" s="94">
        <v>2.0139</v>
      </c>
      <c r="C218" s="94">
        <v>2.0146999999999999</v>
      </c>
    </row>
    <row r="219" spans="1:8">
      <c r="A219" s="95">
        <v>40007</v>
      </c>
      <c r="B219" s="97">
        <v>1.9886999999999999</v>
      </c>
      <c r="C219" s="97">
        <v>1.9895</v>
      </c>
    </row>
    <row r="220" spans="1:8">
      <c r="A220" s="92">
        <v>40008</v>
      </c>
      <c r="B220" s="94">
        <v>1.9696</v>
      </c>
      <c r="C220" s="94">
        <v>1.9703999999999999</v>
      </c>
    </row>
    <row r="221" spans="1:8">
      <c r="A221" s="92">
        <v>40009</v>
      </c>
      <c r="B221" s="94">
        <v>1.9412</v>
      </c>
      <c r="C221" s="94">
        <v>1.9419999999999999</v>
      </c>
    </row>
    <row r="222" spans="1:8">
      <c r="A222" s="92">
        <v>40010</v>
      </c>
      <c r="B222" s="94">
        <v>1.9332</v>
      </c>
      <c r="C222" s="94">
        <v>1.9339999999999999</v>
      </c>
    </row>
    <row r="223" spans="1:8">
      <c r="A223" s="92">
        <v>40011</v>
      </c>
      <c r="B223" s="94">
        <v>1.9281999999999999</v>
      </c>
      <c r="C223" s="94">
        <v>1.929</v>
      </c>
    </row>
    <row r="224" spans="1:8">
      <c r="A224" s="92">
        <v>40014</v>
      </c>
      <c r="B224" s="94">
        <v>1.9059999999999999</v>
      </c>
      <c r="C224" s="94">
        <v>1.9068000000000001</v>
      </c>
    </row>
    <row r="225" spans="1:7">
      <c r="A225" s="92">
        <v>40015</v>
      </c>
      <c r="B225" s="94">
        <v>1.9035</v>
      </c>
      <c r="C225" s="94">
        <v>1.9043000000000001</v>
      </c>
    </row>
    <row r="226" spans="1:7">
      <c r="A226" s="92">
        <v>40016</v>
      </c>
      <c r="B226" s="94">
        <v>1.9020999999999999</v>
      </c>
      <c r="C226" s="94">
        <v>1.9029</v>
      </c>
    </row>
    <row r="227" spans="1:7">
      <c r="A227" s="92">
        <v>40017</v>
      </c>
      <c r="B227" s="94">
        <v>1.8914</v>
      </c>
      <c r="C227" s="94">
        <v>1.8922000000000001</v>
      </c>
    </row>
    <row r="228" spans="1:7">
      <c r="A228" s="92">
        <v>40018</v>
      </c>
      <c r="B228" s="94">
        <v>1.8952</v>
      </c>
      <c r="C228" s="94">
        <v>1.8959999999999999</v>
      </c>
    </row>
    <row r="229" spans="1:7">
      <c r="A229" s="92">
        <v>40021</v>
      </c>
      <c r="B229" s="94">
        <v>1.8829</v>
      </c>
      <c r="C229" s="94">
        <v>1.8836999999999999</v>
      </c>
    </row>
    <row r="230" spans="1:7">
      <c r="A230" s="92">
        <v>40022</v>
      </c>
      <c r="B230" s="94">
        <v>1.8811</v>
      </c>
      <c r="C230" s="94">
        <v>1.8818999999999999</v>
      </c>
    </row>
    <row r="231" spans="1:7">
      <c r="A231" s="92">
        <v>40023</v>
      </c>
      <c r="B231" s="94">
        <v>1.8974</v>
      </c>
      <c r="C231" s="94">
        <v>1.8982000000000001</v>
      </c>
    </row>
    <row r="232" spans="1:7">
      <c r="A232" s="92">
        <v>40024</v>
      </c>
      <c r="B232" s="94">
        <v>1.8803000000000001</v>
      </c>
      <c r="C232" s="94">
        <v>1.8811</v>
      </c>
    </row>
    <row r="233" spans="1:7">
      <c r="A233" s="92">
        <v>40025</v>
      </c>
      <c r="B233" s="94">
        <v>1.8717999999999999</v>
      </c>
      <c r="C233" s="94">
        <v>1.8726</v>
      </c>
    </row>
    <row r="234" spans="1:7">
      <c r="A234" s="92">
        <v>40028</v>
      </c>
      <c r="B234" s="94">
        <v>1.8361000000000001</v>
      </c>
      <c r="C234" s="94">
        <v>1.8369</v>
      </c>
      <c r="E234" s="92"/>
      <c r="F234" s="94"/>
      <c r="G234" s="94"/>
    </row>
    <row r="235" spans="1:7">
      <c r="A235" s="92">
        <v>40029</v>
      </c>
      <c r="B235" s="94">
        <v>1.8264</v>
      </c>
      <c r="C235" s="94">
        <v>1.8271999999999999</v>
      </c>
    </row>
    <row r="236" spans="1:7">
      <c r="A236" s="92">
        <v>40030</v>
      </c>
      <c r="B236" s="94">
        <v>1.8172999999999999</v>
      </c>
      <c r="C236" s="94">
        <v>1.8181</v>
      </c>
    </row>
    <row r="237" spans="1:7">
      <c r="A237" s="92">
        <v>40031</v>
      </c>
      <c r="B237" s="94">
        <v>1.8340000000000001</v>
      </c>
      <c r="C237" s="94">
        <v>1.8348</v>
      </c>
    </row>
    <row r="238" spans="1:7">
      <c r="A238" s="92">
        <v>40032</v>
      </c>
      <c r="B238" s="94">
        <v>1.8224</v>
      </c>
      <c r="C238" s="94">
        <v>1.8231999999999999</v>
      </c>
    </row>
    <row r="239" spans="1:7">
      <c r="A239" s="92">
        <v>40035</v>
      </c>
      <c r="B239" s="94">
        <v>1.8404</v>
      </c>
      <c r="C239" s="94">
        <v>1.8411999999999999</v>
      </c>
    </row>
    <row r="240" spans="1:7">
      <c r="A240" s="92">
        <v>40036</v>
      </c>
      <c r="B240" s="94">
        <v>1.8449</v>
      </c>
      <c r="C240" s="94">
        <v>1.8456999999999999</v>
      </c>
    </row>
    <row r="241" spans="1:3">
      <c r="A241" s="92">
        <v>40037</v>
      </c>
      <c r="B241" s="94">
        <v>1.8378000000000001</v>
      </c>
      <c r="C241" s="94">
        <v>1.8386</v>
      </c>
    </row>
    <row r="242" spans="1:3">
      <c r="A242" s="95">
        <v>40038</v>
      </c>
      <c r="B242" s="97">
        <v>1.8317000000000001</v>
      </c>
      <c r="C242" s="97">
        <v>1.8325</v>
      </c>
    </row>
    <row r="243" spans="1:3">
      <c r="A243" s="92">
        <v>40039</v>
      </c>
      <c r="B243" s="94">
        <v>1.8376999999999999</v>
      </c>
      <c r="C243" s="94">
        <v>1.8385</v>
      </c>
    </row>
    <row r="244" spans="1:3">
      <c r="A244" s="92">
        <v>40042</v>
      </c>
      <c r="B244" s="94">
        <v>1.8673999999999999</v>
      </c>
      <c r="C244" s="94">
        <v>1.8682000000000001</v>
      </c>
    </row>
    <row r="245" spans="1:3">
      <c r="A245" s="92">
        <v>40043</v>
      </c>
      <c r="B245" s="94">
        <v>1.8566</v>
      </c>
      <c r="C245" s="94">
        <v>1.8573999999999999</v>
      </c>
    </row>
    <row r="246" spans="1:3">
      <c r="A246" s="92">
        <v>40044</v>
      </c>
      <c r="B246" s="94">
        <v>1.8425</v>
      </c>
      <c r="C246" s="94">
        <v>1.8432999999999999</v>
      </c>
    </row>
    <row r="247" spans="1:3">
      <c r="A247" s="92">
        <v>40045</v>
      </c>
      <c r="B247" s="94">
        <v>1.8426</v>
      </c>
      <c r="C247" s="94">
        <v>1.8433999999999999</v>
      </c>
    </row>
    <row r="248" spans="1:3">
      <c r="A248" s="92">
        <v>40046</v>
      </c>
      <c r="B248" s="94">
        <v>1.8289</v>
      </c>
      <c r="C248" s="94">
        <v>1.8297000000000001</v>
      </c>
    </row>
    <row r="249" spans="1:3">
      <c r="A249" s="92">
        <v>40049</v>
      </c>
      <c r="B249" s="94">
        <v>1.8331</v>
      </c>
      <c r="C249" s="94">
        <v>1.8339000000000001</v>
      </c>
    </row>
    <row r="250" spans="1:3">
      <c r="A250" s="92">
        <v>40050</v>
      </c>
      <c r="B250" s="94">
        <v>1.8411</v>
      </c>
      <c r="C250" s="94">
        <v>1.8419000000000001</v>
      </c>
    </row>
    <row r="251" spans="1:3">
      <c r="A251" s="92">
        <v>40051</v>
      </c>
      <c r="B251" s="94">
        <v>1.8662000000000001</v>
      </c>
      <c r="C251" s="94">
        <v>1.867</v>
      </c>
    </row>
    <row r="252" spans="1:3">
      <c r="A252" s="92">
        <v>40052</v>
      </c>
      <c r="B252" s="94">
        <v>1.8661000000000001</v>
      </c>
      <c r="C252" s="94">
        <v>1.8669</v>
      </c>
    </row>
    <row r="253" spans="1:3">
      <c r="A253" s="92">
        <v>40053</v>
      </c>
      <c r="B253" s="94">
        <v>1.8732</v>
      </c>
      <c r="C253" s="94">
        <v>1.8740000000000001</v>
      </c>
    </row>
    <row r="254" spans="1:3">
      <c r="A254" s="92">
        <v>40056</v>
      </c>
      <c r="B254" s="94">
        <v>1.8855999999999999</v>
      </c>
      <c r="C254" s="94">
        <v>1.8864000000000001</v>
      </c>
    </row>
    <row r="255" spans="1:3">
      <c r="A255" s="92">
        <v>40057</v>
      </c>
      <c r="B255" s="94">
        <v>1.8821000000000001</v>
      </c>
      <c r="C255" s="94">
        <v>1.8829</v>
      </c>
    </row>
    <row r="256" spans="1:3">
      <c r="A256" s="92">
        <v>40058</v>
      </c>
      <c r="B256" s="94">
        <v>1.903</v>
      </c>
      <c r="C256" s="94">
        <v>1.9037999999999999</v>
      </c>
    </row>
    <row r="257" spans="1:3">
      <c r="A257" s="92">
        <v>40059</v>
      </c>
      <c r="B257" s="94">
        <v>1.8694</v>
      </c>
      <c r="C257" s="94">
        <v>1.8702000000000001</v>
      </c>
    </row>
    <row r="258" spans="1:3">
      <c r="A258" s="92">
        <v>40060</v>
      </c>
      <c r="B258" s="94">
        <v>1.8492999999999999</v>
      </c>
      <c r="C258" s="94">
        <v>1.8501000000000001</v>
      </c>
    </row>
    <row r="259" spans="1:3">
      <c r="A259" s="92">
        <v>40064</v>
      </c>
      <c r="B259" s="94">
        <v>1.8246</v>
      </c>
      <c r="C259" s="94">
        <v>1.8253999999999999</v>
      </c>
    </row>
    <row r="260" spans="1:3">
      <c r="A260" s="92">
        <v>40065</v>
      </c>
      <c r="B260" s="94">
        <v>1.8271999999999999</v>
      </c>
      <c r="C260" s="94">
        <v>1.8280000000000001</v>
      </c>
    </row>
    <row r="261" spans="1:3">
      <c r="A261" s="92">
        <v>40066</v>
      </c>
      <c r="B261" s="94">
        <v>1.8252999999999999</v>
      </c>
      <c r="C261" s="94">
        <v>1.8261000000000001</v>
      </c>
    </row>
    <row r="262" spans="1:3">
      <c r="A262" s="92">
        <v>40067</v>
      </c>
      <c r="B262" s="94">
        <v>1.8170999999999999</v>
      </c>
      <c r="C262" s="94">
        <v>1.8179000000000001</v>
      </c>
    </row>
    <row r="263" spans="1:3">
      <c r="A263" s="92">
        <v>40070</v>
      </c>
      <c r="B263" s="94">
        <v>1.8189</v>
      </c>
      <c r="C263" s="94">
        <v>1.8197000000000001</v>
      </c>
    </row>
    <row r="264" spans="1:3">
      <c r="A264" s="92">
        <v>40071</v>
      </c>
      <c r="B264" s="94">
        <v>1.8079000000000001</v>
      </c>
      <c r="C264" s="94">
        <v>1.8087</v>
      </c>
    </row>
    <row r="265" spans="1:3">
      <c r="A265" s="92">
        <v>40072</v>
      </c>
      <c r="B265" s="94">
        <v>1.7976000000000001</v>
      </c>
      <c r="C265" s="94">
        <v>1.7984</v>
      </c>
    </row>
    <row r="266" spans="1:3">
      <c r="A266" s="92">
        <v>40073</v>
      </c>
      <c r="B266" s="94">
        <v>1.8086</v>
      </c>
      <c r="C266" s="94">
        <v>1.8093999999999999</v>
      </c>
    </row>
    <row r="267" spans="1:3">
      <c r="A267" s="92">
        <v>40074</v>
      </c>
      <c r="B267" s="94">
        <v>1.8041</v>
      </c>
      <c r="C267" s="94">
        <v>1.8048999999999999</v>
      </c>
    </row>
    <row r="268" spans="1:3">
      <c r="A268" s="92">
        <v>40077</v>
      </c>
      <c r="B268" s="94">
        <v>1.8164</v>
      </c>
      <c r="C268" s="94">
        <v>1.8171999999999999</v>
      </c>
    </row>
    <row r="269" spans="1:3">
      <c r="A269" s="92">
        <v>40078</v>
      </c>
      <c r="B269" s="94">
        <v>1.8052999999999999</v>
      </c>
      <c r="C269" s="94">
        <v>1.8061</v>
      </c>
    </row>
    <row r="270" spans="1:3">
      <c r="A270" s="92">
        <v>40079</v>
      </c>
      <c r="B270" s="94">
        <v>1.7907999999999999</v>
      </c>
      <c r="C270" s="94">
        <v>1.7916000000000001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245"/>
  <sheetViews>
    <sheetView workbookViewId="0">
      <selection activeCell="N13" sqref="N13"/>
    </sheetView>
  </sheetViews>
  <sheetFormatPr defaultRowHeight="15"/>
  <sheetData>
    <row r="1" spans="1:28"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28"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28">
      <c r="A3" s="91"/>
      <c r="B3" s="99" t="s">
        <v>97</v>
      </c>
      <c r="C3" s="99" t="s">
        <v>98</v>
      </c>
    </row>
    <row r="4" spans="1:28">
      <c r="A4" s="100">
        <v>39692</v>
      </c>
      <c r="B4" s="101">
        <v>2.48563</v>
      </c>
      <c r="C4" s="101">
        <v>3.1124999999999998</v>
      </c>
    </row>
    <row r="5" spans="1:28">
      <c r="A5" s="100">
        <v>39693</v>
      </c>
      <c r="B5" s="101">
        <v>2.48563</v>
      </c>
      <c r="C5" s="101">
        <v>3.11938</v>
      </c>
    </row>
    <row r="6" spans="1:28">
      <c r="A6" s="100">
        <v>39694</v>
      </c>
      <c r="B6" s="101">
        <v>2.4874999999999998</v>
      </c>
      <c r="C6" s="101">
        <v>3.1087500000000001</v>
      </c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</row>
    <row r="7" spans="1:28">
      <c r="A7" s="100">
        <v>39695</v>
      </c>
      <c r="B7" s="101">
        <v>2.4868800000000002</v>
      </c>
      <c r="C7" s="101">
        <v>3.11313</v>
      </c>
    </row>
    <row r="8" spans="1:28">
      <c r="A8" s="100">
        <v>39696</v>
      </c>
      <c r="B8" s="101">
        <v>2.4868800000000002</v>
      </c>
      <c r="C8" s="101">
        <v>3.1025</v>
      </c>
    </row>
    <row r="9" spans="1:28">
      <c r="A9" s="100">
        <v>39699</v>
      </c>
      <c r="B9" s="101">
        <v>2.48813</v>
      </c>
      <c r="C9" s="101">
        <v>3.1225000000000001</v>
      </c>
    </row>
    <row r="10" spans="1:28">
      <c r="A10" s="100">
        <v>39700</v>
      </c>
      <c r="B10" s="101">
        <v>2.48875</v>
      </c>
      <c r="C10" s="101">
        <v>3.0968800000000001</v>
      </c>
    </row>
    <row r="11" spans="1:28">
      <c r="A11" s="100">
        <v>39701</v>
      </c>
      <c r="B11" s="101">
        <v>2.4868800000000002</v>
      </c>
      <c r="C11" s="101">
        <v>3.0874999999999999</v>
      </c>
    </row>
    <row r="12" spans="1:28">
      <c r="A12" s="100">
        <v>39702</v>
      </c>
      <c r="B12" s="102">
        <v>2.4874999999999998</v>
      </c>
      <c r="C12" s="101">
        <v>3.0843799999999999</v>
      </c>
    </row>
    <row r="13" spans="1:28">
      <c r="A13" s="100">
        <v>39703</v>
      </c>
      <c r="B13" s="101">
        <v>2.48813</v>
      </c>
      <c r="C13" s="101">
        <v>3.0893799999999998</v>
      </c>
    </row>
    <row r="14" spans="1:28">
      <c r="A14" s="100">
        <v>39706</v>
      </c>
      <c r="B14" s="101">
        <v>2.49688</v>
      </c>
      <c r="C14" s="101">
        <v>3.0012500000000002</v>
      </c>
    </row>
    <row r="15" spans="1:28">
      <c r="A15" s="100">
        <v>39707</v>
      </c>
      <c r="B15" s="101">
        <v>2.7475000000000001</v>
      </c>
      <c r="C15" s="101">
        <v>3.0162499999999999</v>
      </c>
    </row>
    <row r="16" spans="1:28">
      <c r="A16" s="100">
        <v>39708</v>
      </c>
      <c r="B16" s="101">
        <v>3.03</v>
      </c>
      <c r="C16" s="101">
        <v>3.2524999999999999</v>
      </c>
    </row>
    <row r="17" spans="1:3">
      <c r="A17" s="100">
        <v>39709</v>
      </c>
      <c r="B17" s="101">
        <v>3.1875</v>
      </c>
      <c r="C17" s="101">
        <v>3.3849999999999998</v>
      </c>
    </row>
    <row r="18" spans="1:3">
      <c r="A18" s="100">
        <v>39710</v>
      </c>
      <c r="B18" s="101">
        <v>3.19</v>
      </c>
      <c r="C18" s="101">
        <v>3.4575</v>
      </c>
    </row>
    <row r="19" spans="1:3">
      <c r="A19" s="100">
        <v>39713</v>
      </c>
      <c r="B19" s="101">
        <v>3.17625</v>
      </c>
      <c r="C19" s="101">
        <v>3.42875</v>
      </c>
    </row>
    <row r="20" spans="1:3">
      <c r="A20" s="100">
        <v>39714</v>
      </c>
      <c r="B20" s="101">
        <v>3.20688</v>
      </c>
      <c r="C20" s="101">
        <v>3.4649999999999999</v>
      </c>
    </row>
    <row r="21" spans="1:3">
      <c r="A21" s="100">
        <v>39715</v>
      </c>
      <c r="B21" s="101">
        <v>3.42875</v>
      </c>
      <c r="C21" s="101">
        <v>3.7012499999999999</v>
      </c>
    </row>
    <row r="22" spans="1:3">
      <c r="A22" s="100">
        <v>39716</v>
      </c>
      <c r="B22" s="101">
        <v>3.7087500000000002</v>
      </c>
      <c r="C22" s="101">
        <v>3.9750000000000001</v>
      </c>
    </row>
    <row r="23" spans="1:3">
      <c r="A23" s="100">
        <v>39717</v>
      </c>
      <c r="B23" s="101">
        <v>3.7037499999999999</v>
      </c>
      <c r="C23" s="101">
        <v>3.8762500000000002</v>
      </c>
    </row>
    <row r="24" spans="1:3">
      <c r="A24" s="100">
        <v>39720</v>
      </c>
      <c r="B24" s="102">
        <v>3.72</v>
      </c>
      <c r="C24" s="101">
        <v>3.8337500000000002</v>
      </c>
    </row>
    <row r="25" spans="1:3">
      <c r="A25" s="100">
        <v>39721</v>
      </c>
      <c r="B25" s="101">
        <v>3.92625</v>
      </c>
      <c r="C25" s="101">
        <v>3.9812500000000002</v>
      </c>
    </row>
    <row r="26" spans="1:3">
      <c r="A26" s="100">
        <v>39722</v>
      </c>
      <c r="B26" s="101">
        <v>4.0025000000000004</v>
      </c>
      <c r="C26" s="101">
        <v>4.0374999999999996</v>
      </c>
    </row>
    <row r="27" spans="1:3">
      <c r="A27" s="100">
        <v>39723</v>
      </c>
      <c r="B27" s="101">
        <v>4.0449999999999999</v>
      </c>
      <c r="C27" s="101">
        <v>4.0525000000000002</v>
      </c>
    </row>
    <row r="28" spans="1:3">
      <c r="A28" s="100">
        <v>39724</v>
      </c>
      <c r="B28" s="101">
        <v>4.1100000000000003</v>
      </c>
      <c r="C28" s="101">
        <v>4.1312499999999996</v>
      </c>
    </row>
    <row r="29" spans="1:3">
      <c r="A29" s="100">
        <v>39727</v>
      </c>
      <c r="B29" s="101">
        <v>4.0925000000000002</v>
      </c>
      <c r="C29" s="101">
        <v>4.0525000000000002</v>
      </c>
    </row>
    <row r="30" spans="1:3">
      <c r="A30" s="100">
        <v>39728</v>
      </c>
      <c r="B30" s="101">
        <v>4.1399999999999997</v>
      </c>
      <c r="C30" s="101">
        <v>4.0162500000000003</v>
      </c>
    </row>
    <row r="31" spans="1:3">
      <c r="A31" s="100">
        <v>39729</v>
      </c>
      <c r="B31" s="101">
        <v>4.2937500000000002</v>
      </c>
      <c r="C31" s="101">
        <v>4.1074999999999999</v>
      </c>
    </row>
    <row r="32" spans="1:3">
      <c r="A32" s="100">
        <v>39730</v>
      </c>
      <c r="B32" s="101">
        <v>4.5125000000000002</v>
      </c>
      <c r="C32" s="101">
        <v>4.375</v>
      </c>
    </row>
    <row r="33" spans="1:3">
      <c r="A33" s="100">
        <v>39731</v>
      </c>
      <c r="B33" s="101">
        <v>4.5875000000000004</v>
      </c>
      <c r="C33" s="101">
        <v>4.3937499999999998</v>
      </c>
    </row>
    <row r="34" spans="1:3">
      <c r="A34" s="100">
        <v>39734</v>
      </c>
      <c r="B34" s="102">
        <v>4.5599999999999996</v>
      </c>
      <c r="C34" s="101">
        <v>4.3762499999999998</v>
      </c>
    </row>
    <row r="35" spans="1:3">
      <c r="A35" s="100">
        <v>39735</v>
      </c>
      <c r="B35" s="101">
        <v>4.46875</v>
      </c>
      <c r="C35" s="101">
        <v>4.2549999999999999</v>
      </c>
    </row>
    <row r="36" spans="1:3">
      <c r="A36" s="100">
        <v>39736</v>
      </c>
      <c r="B36" s="101">
        <v>4.3587499999999997</v>
      </c>
      <c r="C36" s="101">
        <v>4.2212500000000004</v>
      </c>
    </row>
    <row r="37" spans="1:3">
      <c r="A37" s="100">
        <v>39737</v>
      </c>
      <c r="B37" s="101">
        <v>4.2774999999999999</v>
      </c>
      <c r="C37" s="101">
        <v>4.17875</v>
      </c>
    </row>
    <row r="38" spans="1:3">
      <c r="A38" s="100">
        <v>39738</v>
      </c>
      <c r="B38" s="101">
        <v>4.1812500000000004</v>
      </c>
      <c r="C38" s="101">
        <v>4.13</v>
      </c>
    </row>
    <row r="39" spans="1:3">
      <c r="A39" s="100">
        <v>39741</v>
      </c>
      <c r="B39" s="101">
        <v>3.7512500000000002</v>
      </c>
      <c r="C39" s="101">
        <v>3.8287499999999999</v>
      </c>
    </row>
    <row r="40" spans="1:3">
      <c r="A40" s="100">
        <v>39742</v>
      </c>
      <c r="B40" s="101">
        <v>3.5274999999999999</v>
      </c>
      <c r="C40" s="101">
        <v>3.7</v>
      </c>
    </row>
    <row r="41" spans="1:3">
      <c r="A41" s="100">
        <v>39743</v>
      </c>
      <c r="B41" s="101">
        <v>3.2749999999999999</v>
      </c>
      <c r="C41" s="101">
        <v>3.4824999999999999</v>
      </c>
    </row>
    <row r="42" spans="1:3">
      <c r="A42" s="100">
        <v>39744</v>
      </c>
      <c r="B42" s="101">
        <v>3.25875</v>
      </c>
      <c r="C42" s="101">
        <v>3.53</v>
      </c>
    </row>
    <row r="43" spans="1:3">
      <c r="A43" s="100">
        <v>39745</v>
      </c>
      <c r="B43" s="101">
        <v>3.24</v>
      </c>
      <c r="C43" s="101">
        <v>3.5274999999999999</v>
      </c>
    </row>
    <row r="44" spans="1:3">
      <c r="A44" s="100">
        <v>39748</v>
      </c>
      <c r="B44" s="101">
        <v>3.21875</v>
      </c>
      <c r="C44" s="101">
        <v>3.5125000000000002</v>
      </c>
    </row>
    <row r="45" spans="1:3">
      <c r="A45" s="100">
        <v>39749</v>
      </c>
      <c r="B45" s="101">
        <v>3.1712500000000001</v>
      </c>
      <c r="C45" s="101">
        <v>3.48</v>
      </c>
    </row>
    <row r="46" spans="1:3">
      <c r="A46" s="100">
        <v>39750</v>
      </c>
      <c r="B46" s="101">
        <v>3.1175000000000002</v>
      </c>
      <c r="C46" s="101">
        <v>3.4275000000000002</v>
      </c>
    </row>
    <row r="47" spans="1:3">
      <c r="A47" s="100">
        <v>39751</v>
      </c>
      <c r="B47" s="101">
        <v>2.85</v>
      </c>
      <c r="C47" s="101">
        <v>3.2650000000000001</v>
      </c>
    </row>
    <row r="48" spans="1:3">
      <c r="A48" s="100">
        <v>39752</v>
      </c>
      <c r="B48" s="101">
        <v>2.5812499999999998</v>
      </c>
      <c r="C48" s="101">
        <v>3.1212499999999999</v>
      </c>
    </row>
    <row r="49" spans="1:3">
      <c r="A49" s="103">
        <v>39755</v>
      </c>
      <c r="B49" s="101">
        <v>2.3574999999999999</v>
      </c>
      <c r="C49" s="101">
        <v>3.085</v>
      </c>
    </row>
    <row r="50" spans="1:3">
      <c r="A50" s="103">
        <v>39756</v>
      </c>
      <c r="B50" s="101">
        <v>2.1775000000000002</v>
      </c>
      <c r="C50" s="101">
        <v>2.96875</v>
      </c>
    </row>
    <row r="51" spans="1:3">
      <c r="A51" s="103">
        <v>39757</v>
      </c>
      <c r="B51" s="101">
        <v>1.95625</v>
      </c>
      <c r="C51" s="101">
        <v>2.82375</v>
      </c>
    </row>
    <row r="52" spans="1:3">
      <c r="A52" s="103">
        <v>39758</v>
      </c>
      <c r="B52" s="101">
        <v>1.7675000000000001</v>
      </c>
      <c r="C52" s="101">
        <v>2.69875</v>
      </c>
    </row>
    <row r="53" spans="1:3">
      <c r="A53" s="103">
        <v>39759</v>
      </c>
      <c r="B53" s="101">
        <v>1.6225000000000001</v>
      </c>
      <c r="C53" s="101">
        <v>2.6387499999999999</v>
      </c>
    </row>
    <row r="54" spans="1:3">
      <c r="A54" s="103">
        <v>39762</v>
      </c>
      <c r="B54" s="101">
        <v>1.5387500000000001</v>
      </c>
      <c r="C54" s="101">
        <v>2.6212499999999999</v>
      </c>
    </row>
    <row r="55" spans="1:3">
      <c r="A55" s="103">
        <v>39763</v>
      </c>
      <c r="B55" s="101">
        <v>1.4775</v>
      </c>
      <c r="C55" s="101">
        <v>2.5449999999999999</v>
      </c>
    </row>
    <row r="56" spans="1:3">
      <c r="A56" s="103">
        <v>39764</v>
      </c>
      <c r="B56" s="101">
        <v>1.4087499999999999</v>
      </c>
      <c r="C56" s="101">
        <v>2.5249999999999999</v>
      </c>
    </row>
    <row r="57" spans="1:3">
      <c r="A57" s="103">
        <v>39765</v>
      </c>
      <c r="B57" s="102">
        <v>1.4225000000000001</v>
      </c>
      <c r="C57" s="101">
        <v>2.5950000000000002</v>
      </c>
    </row>
    <row r="58" spans="1:3">
      <c r="A58" s="103">
        <v>39766</v>
      </c>
      <c r="B58" s="101">
        <v>1.4775</v>
      </c>
      <c r="C58" s="101">
        <v>2.7137500000000001</v>
      </c>
    </row>
    <row r="59" spans="1:3">
      <c r="A59" s="103">
        <v>39769</v>
      </c>
      <c r="B59" s="101">
        <v>1.4737499999999999</v>
      </c>
      <c r="C59" s="101">
        <v>2.7137500000000001</v>
      </c>
    </row>
    <row r="60" spans="1:3">
      <c r="A60" s="103">
        <v>39770</v>
      </c>
      <c r="B60" s="101">
        <v>1.4524999999999999</v>
      </c>
      <c r="C60" s="101">
        <v>2.6312500000000001</v>
      </c>
    </row>
    <row r="61" spans="1:3">
      <c r="A61" s="103">
        <v>39771</v>
      </c>
      <c r="B61" s="101">
        <v>1.4137500000000001</v>
      </c>
      <c r="C61" s="101">
        <v>2.5837500000000002</v>
      </c>
    </row>
    <row r="62" spans="1:3">
      <c r="A62" s="103">
        <v>39772</v>
      </c>
      <c r="B62" s="101">
        <v>1.3987499999999999</v>
      </c>
      <c r="C62" s="101">
        <v>2.5437500000000002</v>
      </c>
    </row>
    <row r="63" spans="1:3">
      <c r="A63" s="103">
        <v>39773</v>
      </c>
      <c r="B63" s="101">
        <v>1.395</v>
      </c>
      <c r="C63" s="101">
        <v>2.5687500000000001</v>
      </c>
    </row>
    <row r="64" spans="1:3">
      <c r="A64" s="103">
        <v>39776</v>
      </c>
      <c r="B64" s="101">
        <v>1.4112499999999999</v>
      </c>
      <c r="C64" s="101">
        <v>2.5750000000000002</v>
      </c>
    </row>
    <row r="65" spans="1:3">
      <c r="A65" s="103">
        <v>39777</v>
      </c>
      <c r="B65" s="101">
        <v>1.43625</v>
      </c>
      <c r="C65" s="101">
        <v>2.6212499999999999</v>
      </c>
    </row>
    <row r="66" spans="1:3">
      <c r="A66" s="103">
        <v>39778</v>
      </c>
      <c r="B66" s="101">
        <v>1.4312499999999999</v>
      </c>
      <c r="C66" s="101">
        <v>2.5437500000000002</v>
      </c>
    </row>
    <row r="67" spans="1:3">
      <c r="A67" s="103">
        <v>39779</v>
      </c>
      <c r="B67" s="101">
        <v>1.9</v>
      </c>
      <c r="C67" s="101">
        <v>2.5674999999999999</v>
      </c>
    </row>
    <row r="68" spans="1:3">
      <c r="A68" s="103">
        <v>39780</v>
      </c>
      <c r="B68" s="101">
        <v>1.9012500000000001</v>
      </c>
      <c r="C68" s="101">
        <v>2.5912500000000001</v>
      </c>
    </row>
    <row r="69" spans="1:3">
      <c r="A69" s="103">
        <v>39783</v>
      </c>
      <c r="B69" s="101">
        <v>1.9112499999999999</v>
      </c>
      <c r="C69" s="101">
        <v>2.6062500000000002</v>
      </c>
    </row>
    <row r="70" spans="1:3">
      <c r="A70" s="103">
        <v>39784</v>
      </c>
      <c r="B70" s="101">
        <v>1.8987499999999999</v>
      </c>
      <c r="C70" s="101">
        <v>2.5687500000000001</v>
      </c>
    </row>
    <row r="71" spans="1:3">
      <c r="A71" s="103">
        <v>39785</v>
      </c>
      <c r="B71" s="101">
        <v>1.89</v>
      </c>
      <c r="C71" s="101">
        <v>2.5562499999999999</v>
      </c>
    </row>
    <row r="72" spans="1:3">
      <c r="A72" s="103">
        <v>39786</v>
      </c>
      <c r="B72" s="101">
        <v>1.87625</v>
      </c>
      <c r="C72" s="101">
        <v>2.52</v>
      </c>
    </row>
    <row r="73" spans="1:3">
      <c r="A73" s="103">
        <v>39787</v>
      </c>
      <c r="B73" s="101">
        <v>1.8674999999999999</v>
      </c>
      <c r="C73" s="101">
        <v>2.55125</v>
      </c>
    </row>
    <row r="74" spans="1:3">
      <c r="A74" s="103">
        <v>39790</v>
      </c>
      <c r="B74" s="101">
        <v>1.825</v>
      </c>
      <c r="C74" s="101">
        <v>2.6006300000000002</v>
      </c>
    </row>
    <row r="75" spans="1:3">
      <c r="A75" s="103">
        <v>39791</v>
      </c>
      <c r="B75" s="101">
        <v>1.635</v>
      </c>
      <c r="C75" s="101">
        <v>2.5249999999999999</v>
      </c>
    </row>
    <row r="76" spans="1:3">
      <c r="A76" s="103">
        <v>39792</v>
      </c>
      <c r="B76" s="101">
        <v>1.43875</v>
      </c>
      <c r="C76" s="101">
        <v>2.4375</v>
      </c>
    </row>
    <row r="77" spans="1:3">
      <c r="A77" s="103">
        <v>39793</v>
      </c>
      <c r="B77" s="102">
        <v>1.1950000000000001</v>
      </c>
      <c r="C77" s="101">
        <v>2.3224999999999998</v>
      </c>
    </row>
    <row r="78" spans="1:3">
      <c r="A78" s="103">
        <v>39794</v>
      </c>
      <c r="B78" s="101">
        <v>1.04</v>
      </c>
      <c r="C78" s="101">
        <v>2.2200000000000002</v>
      </c>
    </row>
    <row r="79" spans="1:3">
      <c r="A79" s="103">
        <v>39797</v>
      </c>
      <c r="B79" s="101">
        <v>0.96125000000000005</v>
      </c>
      <c r="C79" s="101">
        <v>2.2162500000000001</v>
      </c>
    </row>
    <row r="80" spans="1:3">
      <c r="A80" s="103">
        <v>39798</v>
      </c>
      <c r="B80" s="101">
        <v>0.88375000000000004</v>
      </c>
      <c r="C80" s="101">
        <v>2.1675</v>
      </c>
    </row>
    <row r="81" spans="1:3">
      <c r="A81" s="103">
        <v>39799</v>
      </c>
      <c r="B81" s="101">
        <v>0.58125000000000004</v>
      </c>
      <c r="C81" s="101">
        <v>1.8912500000000001</v>
      </c>
    </row>
    <row r="82" spans="1:3">
      <c r="A82" s="103">
        <v>39800</v>
      </c>
      <c r="B82" s="101">
        <v>0.50749999999999995</v>
      </c>
      <c r="C82" s="101">
        <v>1.86375</v>
      </c>
    </row>
    <row r="83" spans="1:3">
      <c r="A83" s="103">
        <v>39801</v>
      </c>
      <c r="B83" s="101">
        <v>0.47375</v>
      </c>
      <c r="C83" s="101">
        <v>1.845</v>
      </c>
    </row>
    <row r="84" spans="1:3">
      <c r="A84" s="103">
        <v>39804</v>
      </c>
      <c r="B84" s="101">
        <v>0.46124999999999999</v>
      </c>
      <c r="C84" s="101">
        <v>1.8262499999999999</v>
      </c>
    </row>
    <row r="85" spans="1:3">
      <c r="A85" s="103">
        <v>39805</v>
      </c>
      <c r="B85" s="101">
        <v>0.47125</v>
      </c>
      <c r="C85" s="101">
        <v>1.85</v>
      </c>
    </row>
    <row r="86" spans="1:3">
      <c r="A86" s="103">
        <v>39806</v>
      </c>
      <c r="B86" s="101">
        <v>0.47125</v>
      </c>
      <c r="C86" s="101">
        <v>1.83</v>
      </c>
    </row>
    <row r="87" spans="1:3">
      <c r="A87" s="103">
        <v>39811</v>
      </c>
      <c r="B87" s="101">
        <v>0.46124999999999999</v>
      </c>
      <c r="C87" s="101">
        <v>1.81125</v>
      </c>
    </row>
    <row r="88" spans="1:3">
      <c r="A88" s="103">
        <v>39812</v>
      </c>
      <c r="B88" s="101">
        <v>0.44750000000000001</v>
      </c>
      <c r="C88" s="101">
        <v>1.7749999999999999</v>
      </c>
    </row>
    <row r="89" spans="1:3">
      <c r="A89" s="103">
        <v>39813</v>
      </c>
      <c r="B89" s="101">
        <v>0.43625000000000003</v>
      </c>
      <c r="C89" s="101">
        <v>1.75</v>
      </c>
    </row>
    <row r="90" spans="1:3">
      <c r="A90" s="103">
        <v>39815</v>
      </c>
      <c r="B90" s="101">
        <v>0.43</v>
      </c>
      <c r="C90" s="101">
        <v>1.7524999999999999</v>
      </c>
    </row>
    <row r="91" spans="1:3">
      <c r="A91" s="103">
        <v>39818</v>
      </c>
      <c r="B91" s="101">
        <v>0.42875000000000002</v>
      </c>
      <c r="C91" s="101">
        <v>1.79375</v>
      </c>
    </row>
    <row r="92" spans="1:3">
      <c r="A92" s="103">
        <v>39819</v>
      </c>
      <c r="B92" s="101">
        <v>0.42063</v>
      </c>
      <c r="C92" s="101">
        <v>1.77</v>
      </c>
    </row>
    <row r="93" spans="1:3">
      <c r="A93" s="103">
        <v>39820</v>
      </c>
      <c r="B93" s="101">
        <v>0.40625</v>
      </c>
      <c r="C93" s="101">
        <v>1.75</v>
      </c>
    </row>
    <row r="94" spans="1:3">
      <c r="A94" s="103">
        <v>39821</v>
      </c>
      <c r="B94" s="101">
        <v>0.38624999999999998</v>
      </c>
      <c r="C94" s="101">
        <v>1.68625</v>
      </c>
    </row>
    <row r="95" spans="1:3">
      <c r="A95" s="103">
        <v>39822</v>
      </c>
      <c r="B95" s="101">
        <v>0.36625000000000002</v>
      </c>
      <c r="C95" s="101">
        <v>1.6</v>
      </c>
    </row>
    <row r="96" spans="1:3">
      <c r="A96" s="103">
        <v>39825</v>
      </c>
      <c r="B96" s="101">
        <v>0.34250000000000003</v>
      </c>
      <c r="C96" s="101">
        <v>1.5062500000000001</v>
      </c>
    </row>
    <row r="97" spans="1:3">
      <c r="A97" s="103">
        <v>39826</v>
      </c>
      <c r="B97" s="102">
        <v>0.33312999999999998</v>
      </c>
      <c r="C97" s="101">
        <v>1.4650000000000001</v>
      </c>
    </row>
    <row r="98" spans="1:3">
      <c r="A98" s="103">
        <v>39827</v>
      </c>
      <c r="B98" s="101">
        <v>0.32874999999999999</v>
      </c>
      <c r="C98" s="101">
        <v>1.4712499999999999</v>
      </c>
    </row>
    <row r="99" spans="1:3">
      <c r="A99" s="103">
        <v>39828</v>
      </c>
      <c r="B99" s="101">
        <v>0.33374999999999999</v>
      </c>
      <c r="C99" s="101">
        <v>1.50125</v>
      </c>
    </row>
    <row r="100" spans="1:3">
      <c r="A100" s="103">
        <v>39829</v>
      </c>
      <c r="B100" s="101">
        <v>0.35937999999999998</v>
      </c>
      <c r="C100" s="101">
        <v>1.5887500000000001</v>
      </c>
    </row>
    <row r="101" spans="1:3">
      <c r="A101" s="103">
        <v>39832</v>
      </c>
      <c r="B101" s="101">
        <v>0.35499999999999998</v>
      </c>
      <c r="C101" s="101">
        <v>1.5562499999999999</v>
      </c>
    </row>
    <row r="102" spans="1:3">
      <c r="A102" s="103">
        <v>39833</v>
      </c>
      <c r="B102" s="101">
        <v>0.35249999999999998</v>
      </c>
      <c r="C102" s="101">
        <v>1.5449999999999999</v>
      </c>
    </row>
    <row r="103" spans="1:3">
      <c r="A103" s="103">
        <v>39834</v>
      </c>
      <c r="B103" s="101">
        <v>0.35625000000000001</v>
      </c>
      <c r="C103" s="101">
        <v>1.5587500000000001</v>
      </c>
    </row>
    <row r="104" spans="1:3">
      <c r="A104" s="103">
        <v>39835</v>
      </c>
      <c r="B104" s="101">
        <v>0.38938</v>
      </c>
      <c r="C104" s="101">
        <v>1.6174999999999999</v>
      </c>
    </row>
    <row r="105" spans="1:3">
      <c r="A105" s="103">
        <v>39836</v>
      </c>
      <c r="B105" s="101">
        <v>0.40125</v>
      </c>
      <c r="C105" s="101">
        <v>1.6274999999999999</v>
      </c>
    </row>
    <row r="106" spans="1:3">
      <c r="A106" s="103">
        <v>39839</v>
      </c>
      <c r="B106" s="101">
        <v>0.40875</v>
      </c>
      <c r="C106" s="101">
        <v>1.6725000000000001</v>
      </c>
    </row>
    <row r="107" spans="1:3">
      <c r="A107" s="103">
        <v>39840</v>
      </c>
      <c r="B107" s="101">
        <v>0.41125</v>
      </c>
      <c r="C107" s="101">
        <v>1.6775</v>
      </c>
    </row>
    <row r="108" spans="1:3">
      <c r="A108" s="103">
        <v>39841</v>
      </c>
      <c r="B108" s="101">
        <v>0.40938000000000002</v>
      </c>
      <c r="C108" s="101">
        <v>1.63063</v>
      </c>
    </row>
    <row r="109" spans="1:3">
      <c r="A109" s="103">
        <v>39842</v>
      </c>
      <c r="B109" s="101">
        <v>0.41249999999999998</v>
      </c>
      <c r="C109" s="101">
        <v>1.63375</v>
      </c>
    </row>
    <row r="110" spans="1:3">
      <c r="A110" s="103">
        <v>39843</v>
      </c>
      <c r="B110" s="101">
        <v>0.41937999999999998</v>
      </c>
      <c r="C110" s="101">
        <v>1.66</v>
      </c>
    </row>
    <row r="111" spans="1:3">
      <c r="A111" s="103">
        <v>39846</v>
      </c>
      <c r="B111" s="101">
        <v>0.4375</v>
      </c>
      <c r="C111" s="101">
        <v>1.76</v>
      </c>
    </row>
    <row r="112" spans="1:3">
      <c r="A112" s="103">
        <v>39847</v>
      </c>
      <c r="B112" s="101">
        <v>0.44500000000000001</v>
      </c>
      <c r="C112" s="101">
        <v>1.7762500000000001</v>
      </c>
    </row>
    <row r="113" spans="1:3">
      <c r="A113" s="103">
        <v>39848</v>
      </c>
      <c r="B113" s="101">
        <v>0.44500000000000001</v>
      </c>
      <c r="C113" s="101">
        <v>1.7737499999999999</v>
      </c>
    </row>
    <row r="114" spans="1:3">
      <c r="A114" s="103">
        <v>39849</v>
      </c>
      <c r="B114" s="101">
        <v>0.44750000000000001</v>
      </c>
      <c r="C114" s="101">
        <v>1.7737499999999999</v>
      </c>
    </row>
    <row r="115" spans="1:3">
      <c r="A115" s="103">
        <v>39850</v>
      </c>
      <c r="B115" s="101">
        <v>0.44874999999999998</v>
      </c>
      <c r="C115" s="101">
        <v>1.7475000000000001</v>
      </c>
    </row>
    <row r="116" spans="1:3">
      <c r="A116" s="103">
        <v>39853</v>
      </c>
      <c r="B116" s="101">
        <v>0.44688</v>
      </c>
      <c r="C116" s="101">
        <v>1.70438</v>
      </c>
    </row>
    <row r="117" spans="1:3">
      <c r="A117" s="103">
        <v>39854</v>
      </c>
      <c r="B117" s="101">
        <v>0.44688</v>
      </c>
      <c r="C117" s="101">
        <v>1.68625</v>
      </c>
    </row>
    <row r="118" spans="1:3">
      <c r="A118" s="103">
        <v>39855</v>
      </c>
      <c r="B118" s="101">
        <v>0.45250000000000001</v>
      </c>
      <c r="C118" s="101">
        <v>1.7250000000000001</v>
      </c>
    </row>
    <row r="119" spans="1:3">
      <c r="A119" s="103">
        <v>39856</v>
      </c>
      <c r="B119" s="102">
        <v>0.45500000000000002</v>
      </c>
      <c r="C119" s="101">
        <v>1.7237499999999999</v>
      </c>
    </row>
    <row r="120" spans="1:3">
      <c r="A120" s="103">
        <v>39857</v>
      </c>
      <c r="B120" s="101">
        <v>0.46124999999999999</v>
      </c>
      <c r="C120" s="101">
        <v>1.7350000000000001</v>
      </c>
    </row>
    <row r="121" spans="1:3">
      <c r="A121" s="103">
        <v>39860</v>
      </c>
      <c r="B121" s="101">
        <v>0.46500000000000002</v>
      </c>
      <c r="C121" s="101">
        <v>1.7643800000000001</v>
      </c>
    </row>
    <row r="122" spans="1:3">
      <c r="A122" s="103">
        <v>39861</v>
      </c>
      <c r="B122" s="101">
        <v>0.46625</v>
      </c>
      <c r="C122" s="101">
        <v>1.76563</v>
      </c>
    </row>
    <row r="123" spans="1:3">
      <c r="A123" s="103">
        <v>39862</v>
      </c>
      <c r="B123" s="101">
        <v>0.47</v>
      </c>
      <c r="C123" s="101">
        <v>1.78</v>
      </c>
    </row>
    <row r="124" spans="1:3">
      <c r="A124" s="103">
        <v>39863</v>
      </c>
      <c r="B124" s="101">
        <v>0.47313</v>
      </c>
      <c r="C124" s="101">
        <v>1.78938</v>
      </c>
    </row>
    <row r="125" spans="1:3">
      <c r="A125" s="103">
        <v>39864</v>
      </c>
      <c r="B125" s="101">
        <v>0.47249999999999998</v>
      </c>
      <c r="C125" s="101">
        <v>1.7618799999999999</v>
      </c>
    </row>
    <row r="126" spans="1:3">
      <c r="A126" s="103">
        <v>39867</v>
      </c>
      <c r="B126" s="101">
        <v>0.47375</v>
      </c>
      <c r="C126" s="101">
        <v>1.75125</v>
      </c>
    </row>
    <row r="127" spans="1:3">
      <c r="A127" s="103">
        <v>39868</v>
      </c>
      <c r="B127" s="101">
        <v>0.47688000000000003</v>
      </c>
      <c r="C127" s="101">
        <v>1.7475000000000001</v>
      </c>
    </row>
    <row r="128" spans="1:3">
      <c r="A128" s="103">
        <v>39869</v>
      </c>
      <c r="B128" s="101">
        <v>0.47875000000000001</v>
      </c>
      <c r="C128" s="101">
        <v>1.7725</v>
      </c>
    </row>
    <row r="129" spans="1:3">
      <c r="A129" s="103">
        <v>39870</v>
      </c>
      <c r="B129" s="101">
        <v>0.49687999999999999</v>
      </c>
      <c r="C129" s="101">
        <v>1.7975000000000001</v>
      </c>
    </row>
    <row r="130" spans="1:3">
      <c r="A130" s="103">
        <v>39871</v>
      </c>
      <c r="B130" s="101">
        <v>0.49625000000000002</v>
      </c>
      <c r="C130" s="101">
        <v>1.8031299999999999</v>
      </c>
    </row>
    <row r="131" spans="1:3">
      <c r="A131" s="103">
        <v>39874</v>
      </c>
      <c r="B131" s="101">
        <v>0.4975</v>
      </c>
      <c r="C131" s="101">
        <v>1.80375</v>
      </c>
    </row>
    <row r="132" spans="1:3">
      <c r="A132" s="103">
        <v>39875</v>
      </c>
      <c r="B132" s="101">
        <v>0.50749999999999995</v>
      </c>
      <c r="C132" s="101">
        <v>1.81</v>
      </c>
    </row>
    <row r="133" spans="1:3">
      <c r="A133" s="103">
        <v>39876</v>
      </c>
      <c r="B133" s="101">
        <v>0.51812999999999998</v>
      </c>
      <c r="C133" s="101">
        <v>1.8168800000000001</v>
      </c>
    </row>
    <row r="134" spans="1:3">
      <c r="A134" s="103">
        <v>39877</v>
      </c>
      <c r="B134" s="101">
        <v>0.53312999999999999</v>
      </c>
      <c r="C134" s="101">
        <v>1.8325</v>
      </c>
    </row>
    <row r="135" spans="1:3">
      <c r="A135" s="103">
        <v>39878</v>
      </c>
      <c r="B135" s="101">
        <v>0.54625000000000001</v>
      </c>
      <c r="C135" s="101">
        <v>1.85375</v>
      </c>
    </row>
    <row r="136" spans="1:3">
      <c r="A136" s="103">
        <v>39881</v>
      </c>
      <c r="B136" s="101">
        <v>0.56437999999999999</v>
      </c>
      <c r="C136" s="101">
        <v>1.91625</v>
      </c>
    </row>
    <row r="137" spans="1:3">
      <c r="A137" s="103">
        <v>39882</v>
      </c>
      <c r="B137" s="101">
        <v>0.56437999999999999</v>
      </c>
      <c r="C137" s="101">
        <v>1.9618800000000001</v>
      </c>
    </row>
    <row r="138" spans="1:3">
      <c r="A138" s="103">
        <v>39883</v>
      </c>
      <c r="B138" s="101">
        <v>0.55688000000000004</v>
      </c>
      <c r="C138" s="101">
        <v>1.9293800000000001</v>
      </c>
    </row>
    <row r="139" spans="1:3">
      <c r="A139" s="103">
        <v>39884</v>
      </c>
      <c r="B139" s="102">
        <v>0.55625000000000002</v>
      </c>
      <c r="C139" s="101">
        <v>1.9037500000000001</v>
      </c>
    </row>
    <row r="140" spans="1:3">
      <c r="A140" s="103">
        <v>39885</v>
      </c>
      <c r="B140" s="101">
        <v>0.55562999999999996</v>
      </c>
      <c r="C140" s="101">
        <v>1.90188</v>
      </c>
    </row>
    <row r="141" spans="1:3">
      <c r="A141" s="103">
        <v>39888</v>
      </c>
      <c r="B141" s="101">
        <v>0.55562999999999996</v>
      </c>
      <c r="C141" s="101">
        <v>1.8875</v>
      </c>
    </row>
    <row r="142" spans="1:3">
      <c r="A142" s="103">
        <v>39889</v>
      </c>
      <c r="B142" s="101">
        <v>0.55625000000000002</v>
      </c>
      <c r="C142" s="101">
        <v>1.88375</v>
      </c>
    </row>
    <row r="143" spans="1:3">
      <c r="A143" s="103">
        <v>39890</v>
      </c>
      <c r="B143" s="101">
        <v>0.54500000000000004</v>
      </c>
      <c r="C143" s="101">
        <v>1.86375</v>
      </c>
    </row>
    <row r="144" spans="1:3">
      <c r="A144" s="103">
        <v>39891</v>
      </c>
      <c r="B144" s="101">
        <v>0.52312999999999998</v>
      </c>
      <c r="C144" s="101">
        <v>1.74125</v>
      </c>
    </row>
    <row r="145" spans="1:3">
      <c r="A145" s="103">
        <v>39892</v>
      </c>
      <c r="B145" s="101">
        <v>0.52188000000000001</v>
      </c>
      <c r="C145" s="101">
        <v>1.75125</v>
      </c>
    </row>
    <row r="146" spans="1:3">
      <c r="A146" s="103">
        <v>39895</v>
      </c>
      <c r="B146" s="101">
        <v>0.52188000000000001</v>
      </c>
      <c r="C146" s="101">
        <v>1.7562500000000001</v>
      </c>
    </row>
    <row r="147" spans="1:3">
      <c r="A147" s="103">
        <v>39896</v>
      </c>
      <c r="B147" s="101">
        <v>0.52093999999999996</v>
      </c>
      <c r="C147" s="101">
        <v>1.7737499999999999</v>
      </c>
    </row>
    <row r="148" spans="1:3">
      <c r="A148" s="103">
        <v>39897</v>
      </c>
      <c r="B148" s="101">
        <v>0.52</v>
      </c>
      <c r="C148" s="101">
        <v>1.7749999999999999</v>
      </c>
    </row>
    <row r="149" spans="1:3">
      <c r="A149" s="103">
        <v>39898</v>
      </c>
      <c r="B149" s="101">
        <v>0.52249999999999996</v>
      </c>
      <c r="C149" s="101">
        <v>1.7943800000000001</v>
      </c>
    </row>
    <row r="150" spans="1:3">
      <c r="A150" s="103">
        <v>39899</v>
      </c>
      <c r="B150" s="101">
        <v>0.51812999999999998</v>
      </c>
      <c r="C150" s="101">
        <v>1.7625</v>
      </c>
    </row>
    <row r="151" spans="1:3">
      <c r="A151" s="103">
        <v>39902</v>
      </c>
      <c r="B151" s="101">
        <v>0.50875000000000004</v>
      </c>
      <c r="C151" s="101">
        <v>1.7450000000000001</v>
      </c>
    </row>
    <row r="152" spans="1:3">
      <c r="A152" s="103">
        <v>39903</v>
      </c>
      <c r="B152" s="101">
        <v>0.50063000000000002</v>
      </c>
      <c r="C152" s="101">
        <v>1.73563</v>
      </c>
    </row>
    <row r="153" spans="1:3">
      <c r="A153" s="103">
        <v>39904</v>
      </c>
      <c r="B153" s="101">
        <v>0.495</v>
      </c>
      <c r="C153" s="101">
        <v>1.7162500000000001</v>
      </c>
    </row>
    <row r="154" spans="1:3">
      <c r="A154" s="103">
        <v>39905</v>
      </c>
      <c r="B154" s="101">
        <v>0.48937999999999998</v>
      </c>
      <c r="C154" s="101">
        <v>1.71563</v>
      </c>
    </row>
    <row r="155" spans="1:3">
      <c r="A155" s="103">
        <v>39906</v>
      </c>
      <c r="B155" s="101">
        <v>0.47813</v>
      </c>
      <c r="C155" s="101">
        <v>1.7124999999999999</v>
      </c>
    </row>
    <row r="156" spans="1:3">
      <c r="A156" s="103">
        <v>39909</v>
      </c>
      <c r="B156" s="101">
        <v>0.47563</v>
      </c>
      <c r="C156" s="101">
        <v>1.71563</v>
      </c>
    </row>
    <row r="157" spans="1:3">
      <c r="A157" s="103">
        <v>39910</v>
      </c>
      <c r="B157" s="101">
        <v>0.46938000000000002</v>
      </c>
      <c r="C157" s="101">
        <v>1.70313</v>
      </c>
    </row>
    <row r="158" spans="1:3">
      <c r="A158" s="103">
        <v>39911</v>
      </c>
      <c r="B158" s="101">
        <v>0.46</v>
      </c>
      <c r="C158" s="101">
        <v>1.68719</v>
      </c>
    </row>
    <row r="159" spans="1:3">
      <c r="A159" s="103">
        <v>39912</v>
      </c>
      <c r="B159" s="102">
        <v>0.45124999999999998</v>
      </c>
      <c r="C159" s="101">
        <v>1.67625</v>
      </c>
    </row>
    <row r="160" spans="1:3">
      <c r="A160" s="103">
        <v>39917</v>
      </c>
      <c r="B160" s="101">
        <v>0.45250000000000001</v>
      </c>
      <c r="C160" s="101">
        <v>1.66</v>
      </c>
    </row>
    <row r="161" spans="1:3">
      <c r="A161" s="103">
        <v>39918</v>
      </c>
      <c r="B161" s="101">
        <v>0.44812999999999997</v>
      </c>
      <c r="C161" s="101">
        <v>1.6468799999999999</v>
      </c>
    </row>
    <row r="162" spans="1:3">
      <c r="A162" s="103">
        <v>39919</v>
      </c>
      <c r="B162" s="101">
        <v>0.44688</v>
      </c>
      <c r="C162" s="101">
        <v>1.64063</v>
      </c>
    </row>
    <row r="163" spans="1:3">
      <c r="A163" s="103">
        <v>39920</v>
      </c>
      <c r="B163" s="101">
        <v>0.44750000000000001</v>
      </c>
      <c r="C163" s="101">
        <v>1.63625</v>
      </c>
    </row>
    <row r="164" spans="1:3">
      <c r="A164" s="103">
        <v>39923</v>
      </c>
      <c r="B164" s="101">
        <v>0.4425</v>
      </c>
      <c r="C164" s="101">
        <v>1.65</v>
      </c>
    </row>
    <row r="165" spans="1:3">
      <c r="A165" s="103">
        <v>39924</v>
      </c>
      <c r="B165" s="101">
        <v>0.44124999999999998</v>
      </c>
      <c r="C165" s="101">
        <v>1.65063</v>
      </c>
    </row>
    <row r="166" spans="1:3">
      <c r="A166" s="103">
        <v>39925</v>
      </c>
      <c r="B166" s="101">
        <v>0.44</v>
      </c>
      <c r="C166" s="101">
        <v>1.6575</v>
      </c>
    </row>
    <row r="167" spans="1:3">
      <c r="A167" s="103">
        <v>39926</v>
      </c>
      <c r="B167" s="101">
        <v>0.4375</v>
      </c>
      <c r="C167" s="101">
        <v>1.6393800000000001</v>
      </c>
    </row>
    <row r="168" spans="1:3">
      <c r="A168" s="103">
        <v>39927</v>
      </c>
      <c r="B168" s="101">
        <v>0.435</v>
      </c>
      <c r="C168" s="101">
        <v>1.6212500000000001</v>
      </c>
    </row>
    <row r="169" spans="1:3">
      <c r="A169" s="103">
        <v>39930</v>
      </c>
      <c r="B169" s="101">
        <v>0.4325</v>
      </c>
      <c r="C169" s="101">
        <v>1.59</v>
      </c>
    </row>
    <row r="170" spans="1:3">
      <c r="A170" s="103">
        <v>39931</v>
      </c>
      <c r="B170" s="101">
        <v>0.42749999999999999</v>
      </c>
      <c r="C170" s="101">
        <v>1.575</v>
      </c>
    </row>
    <row r="171" spans="1:3">
      <c r="A171" s="103">
        <v>39932</v>
      </c>
      <c r="B171" s="101">
        <v>0.41813</v>
      </c>
      <c r="C171" s="101">
        <v>1.5787500000000001</v>
      </c>
    </row>
    <row r="172" spans="1:3">
      <c r="A172" s="103">
        <v>39933</v>
      </c>
      <c r="B172" s="101">
        <v>0.41125</v>
      </c>
      <c r="C172" s="101">
        <v>1.5649999999999999</v>
      </c>
    </row>
    <row r="173" spans="1:3">
      <c r="A173" s="103">
        <v>39934</v>
      </c>
      <c r="B173" s="101">
        <v>0.41439999999999999</v>
      </c>
      <c r="C173" s="101">
        <v>1.5494000000000001</v>
      </c>
    </row>
    <row r="174" spans="1:3">
      <c r="A174" s="103">
        <v>39938</v>
      </c>
      <c r="B174" s="101">
        <v>0.40129999999999999</v>
      </c>
      <c r="C174" s="101">
        <v>1.54</v>
      </c>
    </row>
    <row r="175" spans="1:3">
      <c r="A175" s="103">
        <v>39939</v>
      </c>
      <c r="B175" s="101">
        <v>0.39500000000000002</v>
      </c>
      <c r="C175" s="101">
        <v>1.5063</v>
      </c>
    </row>
    <row r="176" spans="1:3">
      <c r="A176" s="103">
        <v>39940</v>
      </c>
      <c r="B176" s="101">
        <v>0.38190000000000002</v>
      </c>
      <c r="C176" s="101">
        <v>1.4937</v>
      </c>
    </row>
    <row r="177" spans="1:3">
      <c r="A177" s="103">
        <v>39941</v>
      </c>
      <c r="B177" s="101">
        <v>0.36749999999999999</v>
      </c>
      <c r="C177" s="101">
        <v>1.4624999999999999</v>
      </c>
    </row>
    <row r="178" spans="1:3">
      <c r="A178" s="103">
        <v>39944</v>
      </c>
      <c r="B178" s="101">
        <v>0.35370000000000001</v>
      </c>
      <c r="C178" s="101">
        <v>1.4388000000000001</v>
      </c>
    </row>
    <row r="179" spans="1:3">
      <c r="A179" s="103">
        <v>39945</v>
      </c>
      <c r="B179" s="101">
        <v>0.34870000000000001</v>
      </c>
      <c r="C179" s="101">
        <v>1.43</v>
      </c>
    </row>
    <row r="180" spans="1:3">
      <c r="A180" s="103">
        <v>39946</v>
      </c>
      <c r="B180" s="102">
        <v>0.34439999999999998</v>
      </c>
      <c r="C180" s="101">
        <v>1.4125000000000001</v>
      </c>
    </row>
    <row r="181" spans="1:3">
      <c r="A181" s="103">
        <v>39947</v>
      </c>
      <c r="B181" s="101">
        <v>0.33500000000000002</v>
      </c>
      <c r="C181" s="101">
        <v>1.3787</v>
      </c>
    </row>
    <row r="182" spans="1:3">
      <c r="A182" s="103">
        <v>39948</v>
      </c>
      <c r="B182" s="101">
        <v>0.3281</v>
      </c>
      <c r="C182" s="101">
        <v>1.3563000000000001</v>
      </c>
    </row>
    <row r="183" spans="1:3">
      <c r="A183" s="103">
        <v>39951</v>
      </c>
      <c r="B183" s="101">
        <v>0.31619999999999998</v>
      </c>
      <c r="C183" s="101">
        <v>1.3125</v>
      </c>
    </row>
    <row r="184" spans="1:3">
      <c r="A184" s="103">
        <v>39952</v>
      </c>
      <c r="B184" s="101">
        <v>0.30940000000000001</v>
      </c>
      <c r="C184" s="101">
        <v>1.28</v>
      </c>
    </row>
    <row r="185" spans="1:3">
      <c r="A185" s="103">
        <v>39953</v>
      </c>
      <c r="B185" s="101">
        <v>0.30809999999999998</v>
      </c>
      <c r="C185" s="101">
        <v>1.2413000000000001</v>
      </c>
    </row>
    <row r="186" spans="1:3">
      <c r="A186" s="103">
        <v>39954</v>
      </c>
      <c r="B186" s="101">
        <v>0.30880000000000002</v>
      </c>
      <c r="C186" s="101">
        <v>1.17</v>
      </c>
    </row>
    <row r="187" spans="1:3">
      <c r="A187" s="103">
        <v>39955</v>
      </c>
      <c r="B187" s="101">
        <v>0.31309999999999999</v>
      </c>
      <c r="C187" s="101">
        <v>1.2012</v>
      </c>
    </row>
    <row r="188" spans="1:3">
      <c r="A188" s="103">
        <v>39959</v>
      </c>
      <c r="B188" s="101">
        <v>0.31619999999999998</v>
      </c>
      <c r="C188" s="101">
        <v>1.2175</v>
      </c>
    </row>
    <row r="189" spans="1:3">
      <c r="A189" s="103">
        <v>39960</v>
      </c>
      <c r="B189" s="101">
        <v>0.31869999999999998</v>
      </c>
      <c r="C189" s="101">
        <v>1.27</v>
      </c>
    </row>
    <row r="190" spans="1:3">
      <c r="A190" s="103">
        <v>39961</v>
      </c>
      <c r="B190" s="101">
        <v>0.32</v>
      </c>
      <c r="C190" s="101">
        <v>1.26</v>
      </c>
    </row>
    <row r="191" spans="1:3">
      <c r="A191" s="103">
        <v>39962</v>
      </c>
      <c r="B191" s="101">
        <v>0.31619999999999998</v>
      </c>
      <c r="C191" s="101">
        <v>1.24</v>
      </c>
    </row>
    <row r="192" spans="1:3">
      <c r="A192" s="103">
        <v>39965</v>
      </c>
      <c r="B192" s="101">
        <v>0.32</v>
      </c>
      <c r="C192" s="101">
        <v>1.2337</v>
      </c>
    </row>
    <row r="193" spans="1:3">
      <c r="A193" s="103">
        <v>39966</v>
      </c>
      <c r="B193" s="101">
        <v>0.32</v>
      </c>
      <c r="C193" s="101">
        <v>1.2337</v>
      </c>
    </row>
    <row r="194" spans="1:3">
      <c r="A194" s="103">
        <v>39967</v>
      </c>
      <c r="B194" s="101">
        <v>0.31869999999999998</v>
      </c>
      <c r="C194" s="101">
        <v>1.2075</v>
      </c>
    </row>
    <row r="195" spans="1:3">
      <c r="A195" s="103">
        <v>39968</v>
      </c>
      <c r="B195" s="101">
        <v>0.3175</v>
      </c>
      <c r="C195" s="101">
        <v>1.18</v>
      </c>
    </row>
    <row r="196" spans="1:3">
      <c r="A196" s="103">
        <v>39969</v>
      </c>
      <c r="B196" s="101">
        <v>0.3206</v>
      </c>
      <c r="C196" s="101">
        <v>1.2038</v>
      </c>
    </row>
    <row r="197" spans="1:3">
      <c r="A197" s="103">
        <v>39972</v>
      </c>
      <c r="B197" s="101">
        <v>0.3231</v>
      </c>
      <c r="C197" s="101">
        <v>1.2825</v>
      </c>
    </row>
    <row r="198" spans="1:3">
      <c r="A198" s="103">
        <v>39973</v>
      </c>
      <c r="B198" s="101">
        <v>0.32119999999999999</v>
      </c>
      <c r="C198" s="101">
        <v>1.2663</v>
      </c>
    </row>
    <row r="199" spans="1:3">
      <c r="A199" s="103">
        <v>39974</v>
      </c>
      <c r="B199" s="101">
        <v>0.3206</v>
      </c>
      <c r="C199" s="101">
        <v>1.2286999999999999</v>
      </c>
    </row>
    <row r="200" spans="1:3">
      <c r="A200" s="103">
        <v>39975</v>
      </c>
      <c r="B200" s="102">
        <v>0.32063000000000003</v>
      </c>
      <c r="C200" s="101">
        <v>1.22875</v>
      </c>
    </row>
    <row r="201" spans="1:3">
      <c r="A201" s="103">
        <v>39976</v>
      </c>
      <c r="B201" s="101">
        <v>0.31813000000000002</v>
      </c>
      <c r="C201" s="101">
        <v>1.1837500000000001</v>
      </c>
    </row>
    <row r="202" spans="1:3">
      <c r="A202" s="103">
        <v>39979</v>
      </c>
      <c r="B202" s="101">
        <v>0.31869999999999998</v>
      </c>
      <c r="C202" s="101">
        <v>1.1688000000000001</v>
      </c>
    </row>
    <row r="203" spans="1:3">
      <c r="A203" s="103">
        <v>39980</v>
      </c>
      <c r="B203" s="101">
        <v>0.31809999999999999</v>
      </c>
      <c r="C203" s="101">
        <v>1.1637999999999999</v>
      </c>
    </row>
    <row r="204" spans="1:3">
      <c r="A204" s="103">
        <v>39981</v>
      </c>
      <c r="B204" s="101">
        <v>0.31309999999999999</v>
      </c>
      <c r="C204" s="101">
        <v>1.1575</v>
      </c>
    </row>
    <row r="205" spans="1:3">
      <c r="A205" s="103">
        <v>39982</v>
      </c>
      <c r="B205" s="101">
        <v>0.315</v>
      </c>
      <c r="C205" s="101">
        <v>1.1612499999999999</v>
      </c>
    </row>
    <row r="206" spans="1:3">
      <c r="A206" s="103">
        <v>39983</v>
      </c>
      <c r="B206" s="101">
        <v>0.31690000000000002</v>
      </c>
      <c r="C206" s="101">
        <v>1.1825000000000001</v>
      </c>
    </row>
    <row r="207" spans="1:3">
      <c r="A207" s="103">
        <v>39986</v>
      </c>
      <c r="B207" s="101">
        <v>0.315</v>
      </c>
      <c r="C207" s="101">
        <v>1.1612499999999999</v>
      </c>
    </row>
    <row r="208" spans="1:3">
      <c r="A208" s="103">
        <v>39987</v>
      </c>
      <c r="B208" s="101">
        <v>0.31374999999999997</v>
      </c>
      <c r="C208" s="101">
        <v>1.1487499999999999</v>
      </c>
    </row>
    <row r="209" spans="1:3">
      <c r="A209" s="103">
        <v>39988</v>
      </c>
      <c r="B209" s="101">
        <v>0.31125000000000003</v>
      </c>
      <c r="C209" s="101">
        <v>1.1312500000000001</v>
      </c>
    </row>
    <row r="210" spans="1:3">
      <c r="A210" s="103">
        <v>39989</v>
      </c>
      <c r="B210" s="101">
        <v>0.3075</v>
      </c>
      <c r="C210" s="101">
        <v>1.11375</v>
      </c>
    </row>
    <row r="211" spans="1:3">
      <c r="A211" s="103">
        <v>39990</v>
      </c>
      <c r="B211" s="101">
        <v>0.31</v>
      </c>
      <c r="C211" s="101">
        <v>1.095</v>
      </c>
    </row>
    <row r="212" spans="1:3">
      <c r="A212" s="103">
        <v>39993</v>
      </c>
      <c r="B212" s="101">
        <v>0.30875000000000002</v>
      </c>
      <c r="C212" s="101">
        <v>1.1174999999999999</v>
      </c>
    </row>
    <row r="213" spans="1:3">
      <c r="A213" s="103">
        <v>39994</v>
      </c>
      <c r="B213" s="101">
        <v>0.30875000000000002</v>
      </c>
      <c r="C213" s="101">
        <v>1.1112500000000001</v>
      </c>
    </row>
    <row r="214" spans="1:3">
      <c r="A214" s="103">
        <v>39995</v>
      </c>
      <c r="B214" s="101">
        <v>0.30625000000000002</v>
      </c>
      <c r="C214" s="101">
        <v>1.0912500000000001</v>
      </c>
    </row>
    <row r="215" spans="1:3">
      <c r="A215" s="103">
        <v>39996</v>
      </c>
      <c r="B215" s="101">
        <v>0.30437999999999998</v>
      </c>
      <c r="C215" s="101">
        <v>1.0787500000000001</v>
      </c>
    </row>
    <row r="216" spans="1:3">
      <c r="A216" s="103">
        <v>39997</v>
      </c>
      <c r="B216" s="101">
        <v>0.30130000000000001</v>
      </c>
      <c r="C216" s="101">
        <v>1.0511999999999999</v>
      </c>
    </row>
    <row r="217" spans="1:3">
      <c r="A217" s="103">
        <v>40000</v>
      </c>
      <c r="B217" s="101">
        <v>0.30187999999999998</v>
      </c>
      <c r="C217" s="101">
        <v>1.03125</v>
      </c>
    </row>
    <row r="218" spans="1:3">
      <c r="A218" s="103">
        <v>40001</v>
      </c>
      <c r="B218" s="101">
        <v>0.30187999999999998</v>
      </c>
      <c r="C218" s="101">
        <v>1.0225</v>
      </c>
    </row>
    <row r="219" spans="1:3">
      <c r="A219" s="103">
        <v>40002</v>
      </c>
      <c r="B219" s="101">
        <v>0.3</v>
      </c>
      <c r="C219" s="101">
        <v>1.0049999999999999</v>
      </c>
    </row>
    <row r="220" spans="1:3">
      <c r="A220" s="103">
        <v>40003</v>
      </c>
      <c r="B220" s="101">
        <v>0.29620000000000002</v>
      </c>
      <c r="C220" s="101">
        <v>0.98560000000000003</v>
      </c>
    </row>
    <row r="221" spans="1:3">
      <c r="A221" s="103">
        <v>40004</v>
      </c>
      <c r="B221" s="101">
        <v>0.29249999999999998</v>
      </c>
      <c r="C221" s="101">
        <v>0.96750000000000003</v>
      </c>
    </row>
    <row r="222" spans="1:3">
      <c r="A222" s="103">
        <v>40007</v>
      </c>
      <c r="B222" s="102">
        <v>0.28813</v>
      </c>
      <c r="C222" s="101">
        <v>0.96499999999999997</v>
      </c>
    </row>
    <row r="223" spans="1:3">
      <c r="A223" s="103">
        <v>40008</v>
      </c>
      <c r="B223" s="101">
        <v>0.28749999999999998</v>
      </c>
      <c r="C223" s="101">
        <v>0.98375000000000001</v>
      </c>
    </row>
    <row r="224" spans="1:3">
      <c r="A224" s="103">
        <v>40009</v>
      </c>
      <c r="B224" s="101">
        <v>0.28749999999999998</v>
      </c>
      <c r="C224" s="101">
        <v>0.98750000000000004</v>
      </c>
    </row>
    <row r="225" spans="1:3">
      <c r="A225" s="103">
        <v>40010</v>
      </c>
      <c r="B225" s="101">
        <v>0.28870000000000001</v>
      </c>
      <c r="C225" s="101">
        <v>0.98499999999999999</v>
      </c>
    </row>
    <row r="226" spans="1:3">
      <c r="A226" s="103">
        <v>40011</v>
      </c>
      <c r="B226" s="101">
        <v>0.28620000000000001</v>
      </c>
      <c r="C226" s="101">
        <v>0.97119999999999995</v>
      </c>
    </row>
    <row r="227" spans="1:3">
      <c r="A227" s="103">
        <v>40014</v>
      </c>
      <c r="B227" s="101">
        <v>0.28625</v>
      </c>
      <c r="C227" s="101">
        <v>0.96750000000000003</v>
      </c>
    </row>
    <row r="228" spans="1:3">
      <c r="A228" s="103">
        <v>40015</v>
      </c>
      <c r="B228" s="101">
        <v>0.28499999999999998</v>
      </c>
      <c r="C228" s="101">
        <v>0.96125000000000005</v>
      </c>
    </row>
    <row r="229" spans="1:3">
      <c r="A229" s="103">
        <v>40016</v>
      </c>
      <c r="B229" s="101">
        <v>0.28499999999999998</v>
      </c>
      <c r="C229" s="101">
        <v>0.95062999999999998</v>
      </c>
    </row>
    <row r="230" spans="1:3">
      <c r="A230" s="103">
        <v>40017</v>
      </c>
      <c r="B230" s="101">
        <v>0.28499999999999998</v>
      </c>
      <c r="C230" s="101">
        <v>0.94562999999999997</v>
      </c>
    </row>
    <row r="231" spans="1:3">
      <c r="A231" s="103">
        <v>40018</v>
      </c>
      <c r="B231" s="101">
        <v>0.28499999999999998</v>
      </c>
      <c r="C231" s="101">
        <v>0.9506</v>
      </c>
    </row>
    <row r="232" spans="1:3">
      <c r="A232" s="103">
        <v>40021</v>
      </c>
      <c r="B232" s="101">
        <v>0.28749999999999998</v>
      </c>
      <c r="C232" s="101">
        <v>0.94750000000000001</v>
      </c>
    </row>
    <row r="233" spans="1:3">
      <c r="A233" s="103">
        <v>40022</v>
      </c>
      <c r="B233" s="101">
        <v>0.28499999999999998</v>
      </c>
      <c r="C233" s="101">
        <v>0.93625000000000003</v>
      </c>
    </row>
    <row r="234" spans="1:3">
      <c r="A234" s="103">
        <v>40023</v>
      </c>
      <c r="B234" s="101">
        <v>0.28499999999999998</v>
      </c>
      <c r="C234" s="101">
        <v>0.9325</v>
      </c>
    </row>
    <row r="235" spans="1:3">
      <c r="A235" s="103">
        <v>40024</v>
      </c>
      <c r="B235" s="101">
        <v>0.28062999999999999</v>
      </c>
      <c r="C235" s="101">
        <v>0.93</v>
      </c>
    </row>
    <row r="236" spans="1:3">
      <c r="A236" s="103">
        <v>40025</v>
      </c>
      <c r="B236" s="101">
        <v>0.27939999999999998</v>
      </c>
      <c r="C236" s="101">
        <v>0.92500000000000004</v>
      </c>
    </row>
    <row r="237" spans="1:3">
      <c r="A237" s="103">
        <v>40028</v>
      </c>
      <c r="B237" s="101">
        <v>0.27562999999999999</v>
      </c>
      <c r="C237" s="101">
        <v>0.90375000000000005</v>
      </c>
    </row>
    <row r="238" spans="1:3">
      <c r="A238" s="103">
        <v>40029</v>
      </c>
      <c r="B238" s="101">
        <v>0.27562999999999999</v>
      </c>
      <c r="C238" s="101">
        <v>0.90874999999999995</v>
      </c>
    </row>
    <row r="239" spans="1:3">
      <c r="A239" s="103">
        <v>40030</v>
      </c>
      <c r="B239" s="101">
        <v>0.27562999999999999</v>
      </c>
      <c r="C239" s="101">
        <v>0.90937999999999997</v>
      </c>
    </row>
    <row r="240" spans="1:3">
      <c r="A240" s="103">
        <v>40031</v>
      </c>
      <c r="B240" s="101">
        <v>0.27562999999999999</v>
      </c>
      <c r="C240" s="101">
        <v>0.90874999999999995</v>
      </c>
    </row>
    <row r="241" spans="1:3">
      <c r="A241" s="103">
        <v>40032</v>
      </c>
      <c r="B241" s="101">
        <v>0.27560000000000001</v>
      </c>
      <c r="C241" s="101">
        <v>0.90749999999999997</v>
      </c>
    </row>
    <row r="242" spans="1:3">
      <c r="A242" s="103">
        <v>40035</v>
      </c>
      <c r="B242" s="101">
        <v>0.27500000000000002</v>
      </c>
      <c r="C242" s="101">
        <v>0.90812999999999999</v>
      </c>
    </row>
    <row r="243" spans="1:3">
      <c r="A243" s="103">
        <v>40036</v>
      </c>
      <c r="B243" s="101">
        <v>0.27450000000000002</v>
      </c>
      <c r="C243" s="101">
        <v>0.89124999999999999</v>
      </c>
    </row>
    <row r="244" spans="1:3">
      <c r="A244" s="103">
        <v>40037</v>
      </c>
      <c r="B244" s="101">
        <v>0.27406000000000003</v>
      </c>
      <c r="C244" s="101">
        <v>0.86875000000000002</v>
      </c>
    </row>
    <row r="245" spans="1:3">
      <c r="A245" s="103">
        <v>40038</v>
      </c>
      <c r="B245" s="102">
        <v>0.27279999999999999</v>
      </c>
      <c r="C245" s="101">
        <v>0.85119999999999996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L3"/>
  <sheetViews>
    <sheetView workbookViewId="0">
      <selection activeCell="H14" sqref="H14"/>
    </sheetView>
  </sheetViews>
  <sheetFormatPr defaultRowHeight="15"/>
  <cols>
    <col min="1" max="12" width="14.7109375" customWidth="1"/>
  </cols>
  <sheetData>
    <row r="2" spans="1:12">
      <c r="A2" s="104"/>
      <c r="B2" s="105">
        <v>39736</v>
      </c>
      <c r="C2" s="105">
        <v>39767</v>
      </c>
      <c r="D2" s="105">
        <v>39797</v>
      </c>
      <c r="E2" s="105">
        <v>39828</v>
      </c>
      <c r="F2" s="105">
        <v>39859</v>
      </c>
      <c r="G2" s="105">
        <v>39887</v>
      </c>
      <c r="H2" s="105">
        <v>39918</v>
      </c>
      <c r="I2" s="105">
        <v>39948</v>
      </c>
      <c r="J2" s="105">
        <v>39979</v>
      </c>
      <c r="K2" s="105">
        <v>40009</v>
      </c>
      <c r="L2" s="105">
        <v>40040</v>
      </c>
    </row>
    <row r="3" spans="1:12">
      <c r="A3" s="106" t="s">
        <v>99</v>
      </c>
      <c r="B3" s="107">
        <v>1421495752.1402364</v>
      </c>
      <c r="C3" s="107">
        <v>1489033159.7073464</v>
      </c>
      <c r="D3" s="107">
        <v>1558969833.0940993</v>
      </c>
      <c r="E3" s="107">
        <v>1499766407.6095028</v>
      </c>
      <c r="F3" s="107">
        <v>1488203251.0570378</v>
      </c>
      <c r="G3" s="107">
        <v>1512902329.3008013</v>
      </c>
      <c r="H3" s="107">
        <v>1410235078.5250497</v>
      </c>
      <c r="I3" s="107">
        <v>1359364509.0059056</v>
      </c>
      <c r="J3" s="107">
        <v>1257296504.3224318</v>
      </c>
      <c r="K3" s="107">
        <v>1296879922.8562653</v>
      </c>
      <c r="L3" s="107">
        <v>1186376385.933778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Gráficos</vt:lpstr>
      </vt:variant>
      <vt:variant>
        <vt:i4>2</vt:i4>
      </vt:variant>
    </vt:vector>
  </HeadingPairs>
  <TitlesOfParts>
    <vt:vector size="12" baseType="lpstr">
      <vt:lpstr>Tabela 1</vt:lpstr>
      <vt:lpstr>Tabela 2</vt:lpstr>
      <vt:lpstr>TABELA 3</vt:lpstr>
      <vt:lpstr>TABELA 4</vt:lpstr>
      <vt:lpstr>BASE GRAFICO 1 E 2</vt:lpstr>
      <vt:lpstr>GRÁFICO 3</vt:lpstr>
      <vt:lpstr>GRÁFICO 4</vt:lpstr>
      <vt:lpstr>GRÁFICO 5</vt:lpstr>
      <vt:lpstr>GRÁFICO 6</vt:lpstr>
      <vt:lpstr>ANEXO</vt:lpstr>
      <vt:lpstr>GRAFICO 1</vt:lpstr>
      <vt:lpstr>GRAFICO 2</vt:lpstr>
    </vt:vector>
  </TitlesOfParts>
  <Company>Secretaria da Fazenda - 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lucianof</dc:creator>
  <cp:lastModifiedBy>robertoc</cp:lastModifiedBy>
  <dcterms:created xsi:type="dcterms:W3CDTF">2009-10-02T18:01:10Z</dcterms:created>
  <dcterms:modified xsi:type="dcterms:W3CDTF">2009-11-13T17:13:19Z</dcterms:modified>
</cp:coreProperties>
</file>