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fig2" sheetId="1" r:id="rId1"/>
  </sheets>
  <externalReferences>
    <externalReference r:id="rId2"/>
  </externalReferences>
  <definedNames>
    <definedName name="_xlnm.Print_Area" localSheetId="0">'fig2'!$A$1:$H$69</definedName>
  </definedNames>
  <calcPr calcId="145621"/>
</workbook>
</file>

<file path=xl/calcChain.xml><?xml version="1.0" encoding="utf-8"?>
<calcChain xmlns="http://schemas.openxmlformats.org/spreadsheetml/2006/main">
  <c r="G60" i="1" l="1"/>
  <c r="G55" i="1"/>
  <c r="H55" i="1" s="1"/>
  <c r="G46" i="1"/>
  <c r="G33" i="1"/>
  <c r="G26" i="1"/>
  <c r="G20" i="1"/>
  <c r="G15" i="1"/>
  <c r="J14" i="1"/>
  <c r="G5" i="1"/>
</calcChain>
</file>

<file path=xl/sharedStrings.xml><?xml version="1.0" encoding="utf-8"?>
<sst xmlns="http://schemas.openxmlformats.org/spreadsheetml/2006/main" count="244" uniqueCount="45">
  <si>
    <t>Macrosetor</t>
  </si>
  <si>
    <t>Setor</t>
  </si>
  <si>
    <t>Gás emitido</t>
  </si>
  <si>
    <t>Setor Matriz</t>
  </si>
  <si>
    <t>Volume Gg CO2 eq</t>
  </si>
  <si>
    <t>Volume Gg CO2 eq para choque</t>
  </si>
  <si>
    <t>Energia</t>
  </si>
  <si>
    <t>Queima de Combustíveis</t>
  </si>
  <si>
    <t>Subsetor Público</t>
  </si>
  <si>
    <t>CO2</t>
  </si>
  <si>
    <t>Adm. Saúde e Educação</t>
  </si>
  <si>
    <t>CH4</t>
  </si>
  <si>
    <t>N2O</t>
  </si>
  <si>
    <t>Subsetor Agricultura</t>
  </si>
  <si>
    <t>Agropecuária</t>
  </si>
  <si>
    <t>Comércio</t>
  </si>
  <si>
    <t>Famílias</t>
  </si>
  <si>
    <t>Fermentação etérica</t>
  </si>
  <si>
    <t xml:space="preserve">Indústria da Transformação </t>
  </si>
  <si>
    <t>Manejo e Desejos de animais</t>
  </si>
  <si>
    <t>Mineração</t>
  </si>
  <si>
    <t>Solos agrícolas</t>
  </si>
  <si>
    <t>Siup</t>
  </si>
  <si>
    <t>Cultura do arroz</t>
  </si>
  <si>
    <t>N2O/CH4</t>
  </si>
  <si>
    <t>Transportes</t>
  </si>
  <si>
    <t>Queima de cana e algodão</t>
  </si>
  <si>
    <t>Total</t>
  </si>
  <si>
    <t>Subsetor Comercial</t>
  </si>
  <si>
    <t>Subsetor Residencial</t>
  </si>
  <si>
    <t>Tratamento de resíduos</t>
  </si>
  <si>
    <t>Esgoto doméstico</t>
  </si>
  <si>
    <t>Subsetor Industrial</t>
  </si>
  <si>
    <t>Processos industriais</t>
  </si>
  <si>
    <t>CO2/CH4/N2O Eoutros</t>
  </si>
  <si>
    <t>Esgoto industrial</t>
  </si>
  <si>
    <t>Emissôes Fugitivas</t>
  </si>
  <si>
    <t>Mineração e Carvão</t>
  </si>
  <si>
    <t>Extração e transp petróleo e gás</t>
  </si>
  <si>
    <t>Carvoarias</t>
  </si>
  <si>
    <t>Centrais elétricas de serviço público</t>
  </si>
  <si>
    <t>Centrais elétricas autoprodutoras</t>
  </si>
  <si>
    <t>Lixo</t>
  </si>
  <si>
    <t>Subsetor Transporte</t>
  </si>
  <si>
    <t>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</si>
</sst>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0000%"/>
    <numFmt numFmtId="165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name val="Arial"/>
      <family val="2"/>
    </font>
    <font>
      <sz val="1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4" fontId="2" fillId="0" borderId="0" xfId="0" applyNumberFormat="1" applyFont="1"/>
    <xf numFmtId="0" fontId="2" fillId="0" borderId="0" xfId="0" applyFont="1"/>
    <xf numFmtId="0" fontId="0" fillId="3" borderId="0" xfId="0" applyFill="1"/>
    <xf numFmtId="43" fontId="0" fillId="0" borderId="0" xfId="0" applyNumberFormat="1"/>
    <xf numFmtId="164" fontId="0" fillId="0" borderId="0" xfId="1" applyNumberFormat="1" applyFont="1"/>
  </cellXfs>
  <cellStyles count="6">
    <cellStyle name="Normal" xfId="0" builtinId="0"/>
    <cellStyle name="Normal 2" xfId="2"/>
    <cellStyle name="Normal 3" xfId="3"/>
    <cellStyle name="Porcentagem" xfId="1" builtinId="5"/>
    <cellStyle name="Porcentagem 2" xfId="4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Participação</a:t>
            </a:r>
            <a:r>
              <a:rPr lang="pt-BR" baseline="0"/>
              <a:t> por setor </a:t>
            </a:r>
            <a:endParaRPr lang="pt-BR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'fig2'!$I$6:$I$13</c:f>
              <c:strCache>
                <c:ptCount val="8"/>
                <c:pt idx="0">
                  <c:v>Adm. Saúde e Educação</c:v>
                </c:pt>
                <c:pt idx="1">
                  <c:v>Agropecuária</c:v>
                </c:pt>
                <c:pt idx="2">
                  <c:v>Comércio</c:v>
                </c:pt>
                <c:pt idx="3">
                  <c:v>Famílias</c:v>
                </c:pt>
                <c:pt idx="4">
                  <c:v>Indústria da Transformação </c:v>
                </c:pt>
                <c:pt idx="5">
                  <c:v>Mineração</c:v>
                </c:pt>
                <c:pt idx="6">
                  <c:v>Siup</c:v>
                </c:pt>
                <c:pt idx="7">
                  <c:v>Transportes</c:v>
                </c:pt>
              </c:strCache>
            </c:strRef>
          </c:cat>
          <c:val>
            <c:numRef>
              <c:f>'fig2'!$J$6:$J$13</c:f>
              <c:numCache>
                <c:formatCode>General</c:formatCode>
                <c:ptCount val="8"/>
                <c:pt idx="0">
                  <c:v>2092.502</c:v>
                </c:pt>
                <c:pt idx="1">
                  <c:v>455640.4</c:v>
                </c:pt>
                <c:pt idx="2">
                  <c:v>2395.31</c:v>
                </c:pt>
                <c:pt idx="3">
                  <c:v>34682.6</c:v>
                </c:pt>
                <c:pt idx="4">
                  <c:v>191870.56</c:v>
                </c:pt>
                <c:pt idx="5">
                  <c:v>30535.239999999998</c:v>
                </c:pt>
                <c:pt idx="6">
                  <c:v>60558.34</c:v>
                </c:pt>
                <c:pt idx="7">
                  <c:v>161513.269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723900</xdr:colOff>
      <xdr:row>16</xdr:row>
      <xdr:rowOff>100011</xdr:rowOff>
    </xdr:from>
    <xdr:to>
      <xdr:col>15</xdr:col>
      <xdr:colOff>114300</xdr:colOff>
      <xdr:row>31</xdr:row>
      <xdr:rowOff>161924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3290191/Documents/CONGRESSOS/Economia%20Ga&#250;cha/tabe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2"/>
      <sheetName val="tab1"/>
      <sheetName val="tab3"/>
      <sheetName val="tab4"/>
      <sheetName val="tab6"/>
      <sheetName val="Plan3"/>
      <sheetName val="tab 1"/>
    </sheetNames>
    <sheetDataSet>
      <sheetData sheetId="0">
        <row r="6">
          <cell r="I6" t="str">
            <v>Adm. Saúde e Educação</v>
          </cell>
          <cell r="J6">
            <v>2092.502</v>
          </cell>
        </row>
        <row r="7">
          <cell r="I7" t="str">
            <v>Agropecuária</v>
          </cell>
          <cell r="J7">
            <v>455640.4</v>
          </cell>
        </row>
        <row r="8">
          <cell r="I8" t="str">
            <v>Comércio</v>
          </cell>
          <cell r="J8">
            <v>2395.31</v>
          </cell>
        </row>
        <row r="9">
          <cell r="I9" t="str">
            <v>Famílias</v>
          </cell>
          <cell r="J9">
            <v>34682.6</v>
          </cell>
        </row>
        <row r="10">
          <cell r="I10" t="str">
            <v xml:space="preserve">Indústria da Transformação </v>
          </cell>
          <cell r="J10">
            <v>191870.56</v>
          </cell>
        </row>
        <row r="11">
          <cell r="I11" t="str">
            <v>Mineração</v>
          </cell>
          <cell r="J11">
            <v>30535.239999999998</v>
          </cell>
        </row>
        <row r="12">
          <cell r="I12" t="str">
            <v>Siup</v>
          </cell>
          <cell r="J12">
            <v>60558.34</v>
          </cell>
        </row>
        <row r="13">
          <cell r="I13" t="str">
            <v>Transportes</v>
          </cell>
          <cell r="J13">
            <v>161513.269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tabSelected="1" topLeftCell="A13" workbookViewId="0">
      <selection activeCell="J14" sqref="J14"/>
    </sheetView>
  </sheetViews>
  <sheetFormatPr defaultRowHeight="15" x14ac:dyDescent="0.25"/>
  <cols>
    <col min="1" max="2" width="13.42578125" customWidth="1"/>
    <col min="3" max="3" width="35.28515625" customWidth="1"/>
    <col min="4" max="4" width="12.85546875" customWidth="1"/>
    <col min="5" max="5" width="27.42578125" customWidth="1"/>
    <col min="6" max="6" width="21.42578125" customWidth="1"/>
    <col min="7" max="7" width="23.85546875" customWidth="1"/>
    <col min="9" max="9" width="26.28515625" customWidth="1"/>
    <col min="10" max="10" width="10.28515625" customWidth="1"/>
  </cols>
  <sheetData>
    <row r="1" spans="1:10" ht="30" x14ac:dyDescent="0.25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</row>
    <row r="2" spans="1:10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>
        <v>2088</v>
      </c>
      <c r="G2">
        <v>2088</v>
      </c>
    </row>
    <row r="3" spans="1:10" x14ac:dyDescent="0.25">
      <c r="A3" t="s">
        <v>6</v>
      </c>
      <c r="B3" t="s">
        <v>7</v>
      </c>
      <c r="C3" t="s">
        <v>8</v>
      </c>
      <c r="D3" t="s">
        <v>11</v>
      </c>
      <c r="E3" t="s">
        <v>10</v>
      </c>
      <c r="F3">
        <v>1.0919999999999999</v>
      </c>
      <c r="G3">
        <v>1.0919999999999999</v>
      </c>
    </row>
    <row r="4" spans="1:10" x14ac:dyDescent="0.25">
      <c r="A4" t="s">
        <v>6</v>
      </c>
      <c r="B4" t="s">
        <v>7</v>
      </c>
      <c r="C4" t="s">
        <v>8</v>
      </c>
      <c r="D4" t="s">
        <v>12</v>
      </c>
      <c r="E4" t="s">
        <v>10</v>
      </c>
      <c r="F4">
        <v>3.4099999999999997</v>
      </c>
      <c r="G4">
        <v>3.4099999999999997</v>
      </c>
    </row>
    <row r="5" spans="1:10" x14ac:dyDescent="0.25">
      <c r="G5" s="3">
        <f>SUM(G2:G4)</f>
        <v>2092.502</v>
      </c>
    </row>
    <row r="6" spans="1:10" x14ac:dyDescent="0.25">
      <c r="G6" s="3"/>
      <c r="I6" t="s">
        <v>10</v>
      </c>
      <c r="J6">
        <v>2092.502</v>
      </c>
    </row>
    <row r="7" spans="1:10" x14ac:dyDescent="0.25">
      <c r="A7" t="s">
        <v>6</v>
      </c>
      <c r="B7" t="s">
        <v>7</v>
      </c>
      <c r="C7" t="s">
        <v>13</v>
      </c>
      <c r="D7" t="s">
        <v>9</v>
      </c>
      <c r="E7" t="s">
        <v>14</v>
      </c>
      <c r="F7">
        <v>17778</v>
      </c>
      <c r="G7">
        <v>17778</v>
      </c>
      <c r="I7" t="s">
        <v>14</v>
      </c>
      <c r="J7">
        <v>455640.4</v>
      </c>
    </row>
    <row r="8" spans="1:10" x14ac:dyDescent="0.25">
      <c r="A8" t="s">
        <v>6</v>
      </c>
      <c r="B8" t="s">
        <v>7</v>
      </c>
      <c r="C8" t="s">
        <v>13</v>
      </c>
      <c r="D8" t="s">
        <v>11</v>
      </c>
      <c r="E8" t="s">
        <v>14</v>
      </c>
      <c r="F8">
        <v>449.4</v>
      </c>
      <c r="G8">
        <v>449.4</v>
      </c>
      <c r="I8" t="s">
        <v>15</v>
      </c>
      <c r="J8">
        <v>2395.31</v>
      </c>
    </row>
    <row r="9" spans="1:10" x14ac:dyDescent="0.25">
      <c r="A9" t="s">
        <v>6</v>
      </c>
      <c r="B9" t="s">
        <v>7</v>
      </c>
      <c r="C9" t="s">
        <v>13</v>
      </c>
      <c r="D9" t="s">
        <v>12</v>
      </c>
      <c r="E9" t="s">
        <v>14</v>
      </c>
      <c r="F9">
        <v>186</v>
      </c>
      <c r="G9">
        <v>186</v>
      </c>
      <c r="I9" t="s">
        <v>16</v>
      </c>
      <c r="J9">
        <v>34682.6</v>
      </c>
    </row>
    <row r="10" spans="1:10" x14ac:dyDescent="0.25">
      <c r="A10" t="s">
        <v>14</v>
      </c>
      <c r="B10" t="s">
        <v>14</v>
      </c>
      <c r="C10" t="s">
        <v>17</v>
      </c>
      <c r="D10" t="s">
        <v>11</v>
      </c>
      <c r="E10" t="s">
        <v>14</v>
      </c>
      <c r="F10">
        <v>246569</v>
      </c>
      <c r="G10">
        <v>246569</v>
      </c>
      <c r="I10" t="s">
        <v>18</v>
      </c>
      <c r="J10">
        <v>191870.56</v>
      </c>
    </row>
    <row r="11" spans="1:10" x14ac:dyDescent="0.25">
      <c r="A11" t="s">
        <v>14</v>
      </c>
      <c r="B11" t="s">
        <v>14</v>
      </c>
      <c r="C11" t="s">
        <v>19</v>
      </c>
      <c r="D11" t="s">
        <v>12</v>
      </c>
      <c r="E11" t="s">
        <v>14</v>
      </c>
      <c r="F11">
        <v>21284</v>
      </c>
      <c r="G11">
        <v>21284</v>
      </c>
      <c r="I11" t="s">
        <v>20</v>
      </c>
      <c r="J11">
        <v>30535.239999999998</v>
      </c>
    </row>
    <row r="12" spans="1:10" x14ac:dyDescent="0.25">
      <c r="A12" t="s">
        <v>14</v>
      </c>
      <c r="B12" t="s">
        <v>14</v>
      </c>
      <c r="C12" t="s">
        <v>21</v>
      </c>
      <c r="D12" t="s">
        <v>12</v>
      </c>
      <c r="E12" t="s">
        <v>14</v>
      </c>
      <c r="F12">
        <v>154091</v>
      </c>
      <c r="G12">
        <v>154091</v>
      </c>
      <c r="I12" t="s">
        <v>22</v>
      </c>
      <c r="J12">
        <v>60558.34</v>
      </c>
    </row>
    <row r="13" spans="1:10" x14ac:dyDescent="0.25">
      <c r="A13" t="s">
        <v>14</v>
      </c>
      <c r="B13" t="s">
        <v>14</v>
      </c>
      <c r="C13" t="s">
        <v>23</v>
      </c>
      <c r="D13" t="s">
        <v>24</v>
      </c>
      <c r="E13" t="s">
        <v>14</v>
      </c>
      <c r="F13">
        <v>8788</v>
      </c>
      <c r="G13">
        <v>8788</v>
      </c>
      <c r="I13" t="s">
        <v>25</v>
      </c>
      <c r="J13">
        <v>161513.269</v>
      </c>
    </row>
    <row r="14" spans="1:10" x14ac:dyDescent="0.25">
      <c r="A14" t="s">
        <v>14</v>
      </c>
      <c r="B14" t="s">
        <v>14</v>
      </c>
      <c r="C14" t="s">
        <v>26</v>
      </c>
      <c r="D14" t="s">
        <v>24</v>
      </c>
      <c r="E14" t="s">
        <v>14</v>
      </c>
      <c r="F14">
        <v>6495</v>
      </c>
      <c r="G14">
        <v>6495</v>
      </c>
      <c r="I14" s="4" t="s">
        <v>27</v>
      </c>
      <c r="J14" s="4">
        <f>SUM(J6:J13)</f>
        <v>939288.2209999999</v>
      </c>
    </row>
    <row r="15" spans="1:10" x14ac:dyDescent="0.25">
      <c r="G15" s="3">
        <f>SUM(G7:G14)</f>
        <v>455640.4</v>
      </c>
    </row>
    <row r="16" spans="1:10" x14ac:dyDescent="0.25">
      <c r="G16" s="3"/>
    </row>
    <row r="17" spans="1:7" x14ac:dyDescent="0.25">
      <c r="A17" t="s">
        <v>6</v>
      </c>
      <c r="B17" t="s">
        <v>7</v>
      </c>
      <c r="C17" t="s">
        <v>28</v>
      </c>
      <c r="D17" t="s">
        <v>9</v>
      </c>
      <c r="E17" t="s">
        <v>15</v>
      </c>
      <c r="F17">
        <v>2346</v>
      </c>
      <c r="G17">
        <v>2346</v>
      </c>
    </row>
    <row r="18" spans="1:7" x14ac:dyDescent="0.25">
      <c r="A18" t="s">
        <v>6</v>
      </c>
      <c r="B18" t="s">
        <v>7</v>
      </c>
      <c r="C18" t="s">
        <v>28</v>
      </c>
      <c r="D18" t="s">
        <v>11</v>
      </c>
      <c r="E18" t="s">
        <v>15</v>
      </c>
      <c r="F18">
        <v>33.81</v>
      </c>
      <c r="G18">
        <v>33.81</v>
      </c>
    </row>
    <row r="19" spans="1:7" x14ac:dyDescent="0.25">
      <c r="A19" t="s">
        <v>6</v>
      </c>
      <c r="B19" t="s">
        <v>7</v>
      </c>
      <c r="C19" t="s">
        <v>28</v>
      </c>
      <c r="D19" t="s">
        <v>12</v>
      </c>
      <c r="E19" t="s">
        <v>15</v>
      </c>
      <c r="F19">
        <v>15.5</v>
      </c>
      <c r="G19">
        <v>15.5</v>
      </c>
    </row>
    <row r="20" spans="1:7" x14ac:dyDescent="0.25">
      <c r="G20" s="3">
        <f>SUM(G17:G19)</f>
        <v>2395.31</v>
      </c>
    </row>
    <row r="21" spans="1:7" x14ac:dyDescent="0.25">
      <c r="G21" s="3"/>
    </row>
    <row r="22" spans="1:7" x14ac:dyDescent="0.25">
      <c r="A22" t="s">
        <v>6</v>
      </c>
      <c r="B22" t="s">
        <v>7</v>
      </c>
      <c r="C22" t="s">
        <v>29</v>
      </c>
      <c r="D22" t="s">
        <v>9</v>
      </c>
      <c r="E22" t="s">
        <v>16</v>
      </c>
      <c r="F22">
        <v>18589</v>
      </c>
      <c r="G22">
        <v>18589</v>
      </c>
    </row>
    <row r="23" spans="1:7" x14ac:dyDescent="0.25">
      <c r="A23" t="s">
        <v>6</v>
      </c>
      <c r="B23" t="s">
        <v>7</v>
      </c>
      <c r="C23" t="s">
        <v>29</v>
      </c>
      <c r="D23" t="s">
        <v>11</v>
      </c>
      <c r="E23" t="s">
        <v>16</v>
      </c>
      <c r="F23">
        <v>1944.6</v>
      </c>
      <c r="G23">
        <v>1944.6</v>
      </c>
    </row>
    <row r="24" spans="1:7" x14ac:dyDescent="0.25">
      <c r="A24" t="s">
        <v>6</v>
      </c>
      <c r="B24" t="s">
        <v>7</v>
      </c>
      <c r="C24" t="s">
        <v>29</v>
      </c>
      <c r="D24" t="s">
        <v>12</v>
      </c>
      <c r="E24" t="s">
        <v>16</v>
      </c>
      <c r="F24">
        <v>527</v>
      </c>
      <c r="G24">
        <v>527</v>
      </c>
    </row>
    <row r="25" spans="1:7" x14ac:dyDescent="0.25">
      <c r="A25" t="s">
        <v>30</v>
      </c>
      <c r="B25" t="s">
        <v>30</v>
      </c>
      <c r="C25" t="s">
        <v>31</v>
      </c>
      <c r="E25" t="s">
        <v>16</v>
      </c>
      <c r="F25">
        <v>13622</v>
      </c>
      <c r="G25">
        <v>13622</v>
      </c>
    </row>
    <row r="26" spans="1:7" x14ac:dyDescent="0.25">
      <c r="G26" s="3">
        <f>SUM(G22:G25)</f>
        <v>34682.6</v>
      </c>
    </row>
    <row r="27" spans="1:7" x14ac:dyDescent="0.25">
      <c r="G27" s="3"/>
    </row>
    <row r="28" spans="1:7" x14ac:dyDescent="0.25">
      <c r="A28" t="s">
        <v>6</v>
      </c>
      <c r="B28" t="s">
        <v>7</v>
      </c>
      <c r="C28" t="s">
        <v>32</v>
      </c>
      <c r="D28" t="s">
        <v>9</v>
      </c>
      <c r="E28" t="s">
        <v>18</v>
      </c>
      <c r="F28">
        <v>100196</v>
      </c>
      <c r="G28">
        <v>100196</v>
      </c>
    </row>
    <row r="29" spans="1:7" x14ac:dyDescent="0.25">
      <c r="A29" t="s">
        <v>6</v>
      </c>
      <c r="B29" t="s">
        <v>7</v>
      </c>
      <c r="C29" t="s">
        <v>32</v>
      </c>
      <c r="D29" t="s">
        <v>11</v>
      </c>
      <c r="E29" t="s">
        <v>18</v>
      </c>
      <c r="F29">
        <v>1819.23</v>
      </c>
      <c r="G29">
        <v>1819.23</v>
      </c>
    </row>
    <row r="30" spans="1:7" x14ac:dyDescent="0.25">
      <c r="A30" t="s">
        <v>6</v>
      </c>
      <c r="B30" t="s">
        <v>7</v>
      </c>
      <c r="C30" t="s">
        <v>32</v>
      </c>
      <c r="D30" t="s">
        <v>12</v>
      </c>
      <c r="E30" t="s">
        <v>18</v>
      </c>
      <c r="F30">
        <v>2028.3300000000002</v>
      </c>
      <c r="G30">
        <v>2028.3300000000002</v>
      </c>
    </row>
    <row r="31" spans="1:7" x14ac:dyDescent="0.25">
      <c r="A31" t="s">
        <v>33</v>
      </c>
      <c r="B31" t="s">
        <v>33</v>
      </c>
      <c r="C31" t="s">
        <v>33</v>
      </c>
      <c r="D31" t="s">
        <v>34</v>
      </c>
      <c r="E31" t="s">
        <v>18</v>
      </c>
      <c r="F31">
        <v>82048</v>
      </c>
      <c r="G31">
        <v>82048</v>
      </c>
    </row>
    <row r="32" spans="1:7" x14ac:dyDescent="0.25">
      <c r="A32" t="s">
        <v>30</v>
      </c>
      <c r="B32" t="s">
        <v>30</v>
      </c>
      <c r="C32" t="s">
        <v>35</v>
      </c>
      <c r="E32" t="s">
        <v>18</v>
      </c>
      <c r="F32">
        <v>5779</v>
      </c>
      <c r="G32">
        <v>5779</v>
      </c>
    </row>
    <row r="33" spans="1:7" x14ac:dyDescent="0.25">
      <c r="G33" s="3">
        <f>SUM(G28:G32)</f>
        <v>191870.56</v>
      </c>
    </row>
    <row r="35" spans="1:7" x14ac:dyDescent="0.25">
      <c r="A35" t="s">
        <v>6</v>
      </c>
      <c r="B35" t="s">
        <v>7</v>
      </c>
      <c r="C35" t="s">
        <v>20</v>
      </c>
      <c r="D35" t="s">
        <v>9</v>
      </c>
      <c r="E35" t="s">
        <v>20</v>
      </c>
      <c r="F35">
        <v>8710</v>
      </c>
      <c r="G35">
        <v>8710</v>
      </c>
    </row>
    <row r="36" spans="1:7" x14ac:dyDescent="0.25">
      <c r="A36" t="s">
        <v>6</v>
      </c>
      <c r="B36" t="s">
        <v>36</v>
      </c>
      <c r="C36" t="s">
        <v>37</v>
      </c>
      <c r="D36" t="s">
        <v>9</v>
      </c>
      <c r="E36" t="s">
        <v>20</v>
      </c>
      <c r="F36">
        <v>1341</v>
      </c>
      <c r="G36">
        <v>1341</v>
      </c>
    </row>
    <row r="37" spans="1:7" x14ac:dyDescent="0.25">
      <c r="A37" t="s">
        <v>6</v>
      </c>
      <c r="B37" t="s">
        <v>36</v>
      </c>
      <c r="C37" t="s">
        <v>38</v>
      </c>
      <c r="D37" t="s">
        <v>9</v>
      </c>
      <c r="E37" t="s">
        <v>20</v>
      </c>
      <c r="F37">
        <v>13126</v>
      </c>
      <c r="G37">
        <v>13126</v>
      </c>
    </row>
    <row r="38" spans="1:7" x14ac:dyDescent="0.25">
      <c r="A38" t="s">
        <v>6</v>
      </c>
      <c r="B38" t="s">
        <v>7</v>
      </c>
      <c r="C38" t="s">
        <v>39</v>
      </c>
      <c r="D38" t="s">
        <v>11</v>
      </c>
      <c r="E38" t="s">
        <v>20</v>
      </c>
      <c r="F38">
        <v>3864</v>
      </c>
      <c r="G38">
        <v>3864</v>
      </c>
    </row>
    <row r="39" spans="1:7" x14ac:dyDescent="0.25">
      <c r="A39" t="s">
        <v>6</v>
      </c>
      <c r="B39" t="s">
        <v>7</v>
      </c>
      <c r="C39" t="s">
        <v>20</v>
      </c>
      <c r="D39" t="s">
        <v>11</v>
      </c>
      <c r="E39" t="s">
        <v>20</v>
      </c>
      <c r="F39">
        <v>2.9400000000000004</v>
      </c>
      <c r="G39">
        <v>2.9400000000000004</v>
      </c>
    </row>
    <row r="40" spans="1:7" x14ac:dyDescent="0.25">
      <c r="A40" t="s">
        <v>6</v>
      </c>
      <c r="B40" t="s">
        <v>36</v>
      </c>
      <c r="C40" t="s">
        <v>37</v>
      </c>
      <c r="D40" t="s">
        <v>11</v>
      </c>
      <c r="E40" t="s">
        <v>20</v>
      </c>
      <c r="F40">
        <v>1014.3</v>
      </c>
      <c r="G40">
        <v>1014.3</v>
      </c>
    </row>
    <row r="41" spans="1:7" x14ac:dyDescent="0.25">
      <c r="A41" t="s">
        <v>6</v>
      </c>
      <c r="B41" t="s">
        <v>36</v>
      </c>
      <c r="C41" t="s">
        <v>38</v>
      </c>
      <c r="D41" t="s">
        <v>11</v>
      </c>
      <c r="E41" t="s">
        <v>20</v>
      </c>
      <c r="F41">
        <v>2415</v>
      </c>
      <c r="G41">
        <v>2415</v>
      </c>
    </row>
    <row r="42" spans="1:7" x14ac:dyDescent="0.25">
      <c r="A42" t="s">
        <v>6</v>
      </c>
      <c r="B42" t="s">
        <v>7</v>
      </c>
      <c r="C42" t="s">
        <v>39</v>
      </c>
      <c r="D42" t="s">
        <v>12</v>
      </c>
      <c r="E42" t="s">
        <v>20</v>
      </c>
      <c r="F42">
        <v>0</v>
      </c>
      <c r="G42">
        <v>0</v>
      </c>
    </row>
    <row r="43" spans="1:7" x14ac:dyDescent="0.25">
      <c r="A43" t="s">
        <v>6</v>
      </c>
      <c r="B43" t="s">
        <v>7</v>
      </c>
      <c r="C43" t="s">
        <v>20</v>
      </c>
      <c r="D43" t="s">
        <v>12</v>
      </c>
      <c r="E43" t="s">
        <v>20</v>
      </c>
      <c r="F43">
        <v>0</v>
      </c>
      <c r="G43">
        <v>0</v>
      </c>
    </row>
    <row r="44" spans="1:7" x14ac:dyDescent="0.25">
      <c r="A44" t="s">
        <v>6</v>
      </c>
      <c r="B44" t="s">
        <v>36</v>
      </c>
      <c r="C44" t="s">
        <v>37</v>
      </c>
      <c r="D44" t="s">
        <v>12</v>
      </c>
      <c r="E44" t="s">
        <v>20</v>
      </c>
      <c r="F44">
        <v>0</v>
      </c>
      <c r="G44">
        <v>0</v>
      </c>
    </row>
    <row r="45" spans="1:7" x14ac:dyDescent="0.25">
      <c r="A45" t="s">
        <v>6</v>
      </c>
      <c r="B45" t="s">
        <v>36</v>
      </c>
      <c r="C45" t="s">
        <v>38</v>
      </c>
      <c r="D45" t="s">
        <v>12</v>
      </c>
      <c r="E45" t="s">
        <v>20</v>
      </c>
      <c r="F45">
        <v>62</v>
      </c>
      <c r="G45">
        <v>62</v>
      </c>
    </row>
    <row r="46" spans="1:7" x14ac:dyDescent="0.25">
      <c r="G46" s="3">
        <f>SUM(G35:G45)</f>
        <v>30535.239999999998</v>
      </c>
    </row>
    <row r="47" spans="1:7" x14ac:dyDescent="0.25">
      <c r="G47" s="3"/>
    </row>
    <row r="48" spans="1:7" x14ac:dyDescent="0.25">
      <c r="A48" t="s">
        <v>6</v>
      </c>
      <c r="B48" t="s">
        <v>7</v>
      </c>
      <c r="C48" t="s">
        <v>40</v>
      </c>
      <c r="D48" t="s">
        <v>9</v>
      </c>
      <c r="E48" t="s">
        <v>22</v>
      </c>
      <c r="F48">
        <v>20846</v>
      </c>
      <c r="G48">
        <v>20846</v>
      </c>
    </row>
    <row r="49" spans="1:8" x14ac:dyDescent="0.25">
      <c r="A49" t="s">
        <v>6</v>
      </c>
      <c r="B49" t="s">
        <v>7</v>
      </c>
      <c r="C49" t="s">
        <v>41</v>
      </c>
      <c r="D49" t="s">
        <v>9</v>
      </c>
      <c r="E49" t="s">
        <v>22</v>
      </c>
      <c r="F49">
        <v>10349</v>
      </c>
      <c r="G49">
        <v>10349</v>
      </c>
    </row>
    <row r="50" spans="1:8" x14ac:dyDescent="0.25">
      <c r="A50" t="s">
        <v>6</v>
      </c>
      <c r="B50" t="s">
        <v>7</v>
      </c>
      <c r="C50" t="s">
        <v>40</v>
      </c>
      <c r="D50" t="s">
        <v>11</v>
      </c>
      <c r="E50" t="s">
        <v>22</v>
      </c>
      <c r="F50">
        <v>26.46</v>
      </c>
      <c r="G50">
        <v>26.46</v>
      </c>
    </row>
    <row r="51" spans="1:8" x14ac:dyDescent="0.25">
      <c r="A51" t="s">
        <v>6</v>
      </c>
      <c r="B51" t="s">
        <v>7</v>
      </c>
      <c r="C51" t="s">
        <v>41</v>
      </c>
      <c r="D51" t="s">
        <v>11</v>
      </c>
      <c r="E51" t="s">
        <v>22</v>
      </c>
      <c r="F51">
        <v>18.48</v>
      </c>
      <c r="G51">
        <v>0.88</v>
      </c>
    </row>
    <row r="52" spans="1:8" x14ac:dyDescent="0.25">
      <c r="A52" t="s">
        <v>6</v>
      </c>
      <c r="B52" t="s">
        <v>7</v>
      </c>
      <c r="C52" t="s">
        <v>40</v>
      </c>
      <c r="D52" t="s">
        <v>12</v>
      </c>
      <c r="E52" t="s">
        <v>22</v>
      </c>
      <c r="F52">
        <v>0</v>
      </c>
      <c r="G52">
        <v>0</v>
      </c>
    </row>
    <row r="53" spans="1:8" x14ac:dyDescent="0.25">
      <c r="A53" t="s">
        <v>6</v>
      </c>
      <c r="B53" t="s">
        <v>7</v>
      </c>
      <c r="C53" t="s">
        <v>41</v>
      </c>
      <c r="D53" t="s">
        <v>12</v>
      </c>
      <c r="E53" t="s">
        <v>22</v>
      </c>
      <c r="F53">
        <v>0</v>
      </c>
      <c r="G53">
        <v>0</v>
      </c>
    </row>
    <row r="54" spans="1:8" x14ac:dyDescent="0.25">
      <c r="A54" t="s">
        <v>30</v>
      </c>
      <c r="B54" t="s">
        <v>30</v>
      </c>
      <c r="C54" t="s">
        <v>42</v>
      </c>
      <c r="E54" t="s">
        <v>22</v>
      </c>
      <c r="F54">
        <v>29336</v>
      </c>
      <c r="G54">
        <v>29336</v>
      </c>
    </row>
    <row r="55" spans="1:8" x14ac:dyDescent="0.25">
      <c r="G55" s="3">
        <f>SUM(G48:G54)</f>
        <v>60558.34</v>
      </c>
      <c r="H55" s="3">
        <f>G55+G26</f>
        <v>95240.94</v>
      </c>
    </row>
    <row r="56" spans="1:8" x14ac:dyDescent="0.25">
      <c r="G56" s="3"/>
    </row>
    <row r="57" spans="1:8" x14ac:dyDescent="0.25">
      <c r="A57" t="s">
        <v>6</v>
      </c>
      <c r="B57" t="s">
        <v>7</v>
      </c>
      <c r="C57" t="s">
        <v>43</v>
      </c>
      <c r="D57" t="s">
        <v>9</v>
      </c>
      <c r="E57" t="s">
        <v>25</v>
      </c>
      <c r="F57">
        <v>160180</v>
      </c>
      <c r="G57">
        <v>160180</v>
      </c>
    </row>
    <row r="58" spans="1:8" x14ac:dyDescent="0.25">
      <c r="A58" t="s">
        <v>6</v>
      </c>
      <c r="B58" t="s">
        <v>7</v>
      </c>
      <c r="C58" t="s">
        <v>43</v>
      </c>
      <c r="D58" t="s">
        <v>11</v>
      </c>
      <c r="E58" t="s">
        <v>25</v>
      </c>
      <c r="F58">
        <v>259.11900000000003</v>
      </c>
      <c r="G58">
        <v>259.11900000000003</v>
      </c>
    </row>
    <row r="59" spans="1:8" x14ac:dyDescent="0.25">
      <c r="A59" t="s">
        <v>6</v>
      </c>
      <c r="B59" t="s">
        <v>7</v>
      </c>
      <c r="C59" t="s">
        <v>43</v>
      </c>
      <c r="D59" t="s">
        <v>12</v>
      </c>
      <c r="E59" t="s">
        <v>25</v>
      </c>
      <c r="F59">
        <v>1074.1499999999999</v>
      </c>
      <c r="G59">
        <v>1074.1499999999999</v>
      </c>
    </row>
    <row r="60" spans="1:8" x14ac:dyDescent="0.25">
      <c r="G60" s="3">
        <f>SUM(G57:G59)</f>
        <v>161513.269</v>
      </c>
    </row>
    <row r="62" spans="1:8" x14ac:dyDescent="0.25">
      <c r="A62" t="s">
        <v>6</v>
      </c>
      <c r="B62" t="s">
        <v>7</v>
      </c>
      <c r="C62" t="s">
        <v>44</v>
      </c>
      <c r="D62" t="s">
        <v>9</v>
      </c>
      <c r="E62" s="5"/>
      <c r="F62">
        <v>27149</v>
      </c>
      <c r="G62" s="5">
        <v>0</v>
      </c>
    </row>
    <row r="63" spans="1:8" x14ac:dyDescent="0.25">
      <c r="A63" t="s">
        <v>6</v>
      </c>
      <c r="B63" t="s">
        <v>7</v>
      </c>
      <c r="C63" t="s">
        <v>44</v>
      </c>
      <c r="D63" t="s">
        <v>11</v>
      </c>
      <c r="E63" s="5"/>
      <c r="F63">
        <v>263.55</v>
      </c>
      <c r="G63" s="5">
        <v>0</v>
      </c>
    </row>
    <row r="64" spans="1:8" x14ac:dyDescent="0.25">
      <c r="A64" t="s">
        <v>6</v>
      </c>
      <c r="B64" t="s">
        <v>7</v>
      </c>
      <c r="C64" t="s">
        <v>44</v>
      </c>
      <c r="D64" t="s">
        <v>12</v>
      </c>
      <c r="E64" s="5"/>
      <c r="F64">
        <v>584.66</v>
      </c>
      <c r="G64" s="5">
        <v>0</v>
      </c>
    </row>
    <row r="65" spans="6:7" x14ac:dyDescent="0.25">
      <c r="F65" s="6"/>
      <c r="G65" s="6"/>
    </row>
    <row r="66" spans="6:7" x14ac:dyDescent="0.25">
      <c r="F66" s="6"/>
      <c r="G66" s="6"/>
    </row>
    <row r="67" spans="6:7" x14ac:dyDescent="0.25">
      <c r="F67" s="6"/>
      <c r="G67" s="6"/>
    </row>
    <row r="68" spans="6:7" x14ac:dyDescent="0.25">
      <c r="F68" s="6"/>
      <c r="G68" s="6"/>
    </row>
    <row r="69" spans="6:7" x14ac:dyDescent="0.25">
      <c r="F69" s="7"/>
      <c r="G69" s="7"/>
    </row>
  </sheetData>
  <pageMargins left="0.39370078740157483" right="0.39370078740157483" top="0.39370078740157483" bottom="0.3937007874015748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fig2</vt:lpstr>
      <vt:lpstr>'fig2'!Area_de_impressao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2016-08-02T18:33:55Z</dcterms:created>
  <dcterms:modified xsi:type="dcterms:W3CDTF">2016-08-02T18:34:10Z</dcterms:modified>
</cp:coreProperties>
</file>